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marie\Desktop\notes\PIC IAE\"/>
    </mc:Choice>
  </mc:AlternateContent>
  <workbookProtection workbookAlgorithmName="SHA-512" workbookHashValue="o9BLNP5VBwe/AZtUbDdQ3ouVodZZj8KwYXn8/n2dRpu2hF7IYOn5SGrcbtQhEnKw8o/+BjquelrUmkPQRwjA/w==" workbookSaltValue="/gukutednYu8OfZ1NeD4Sg==" workbookSpinCount="100000" lockStructure="1"/>
  <bookViews>
    <workbookView xWindow="0" yWindow="0" windowWidth="19200" windowHeight="6760" tabRatio="693"/>
  </bookViews>
  <sheets>
    <sheet name="RECUEIL DES BESOINS 2023" sheetId="29" r:id="rId1"/>
    <sheet name="Feuil1" sheetId="30" state="hidden" r:id="rId2"/>
  </sheets>
  <externalReferences>
    <externalReference r:id="rId3"/>
  </externalReferences>
  <definedNames>
    <definedName name="_xlnm._FilterDatabase" localSheetId="0" hidden="1">'RECUEIL DES BESOINS 2023'!$A$9:$M$59</definedName>
    <definedName name="_vlc2">#REF!</definedName>
    <definedName name="_vlc3">#REF!</definedName>
    <definedName name="_vlc4">#REF!</definedName>
    <definedName name="_vlc5">#REF!</definedName>
    <definedName name="aaa">#REF!</definedName>
    <definedName name="adherents">#REF!</definedName>
    <definedName name="assis_pers">#REF!</definedName>
    <definedName name="assis_pers___0">#REF!</definedName>
    <definedName name="Base">#REF!</definedName>
    <definedName name="bbb">#REF!</definedName>
    <definedName name="BRANCHE">'[1]NE PAS UTILISER2'!$E$3:$E$10</definedName>
    <definedName name="CAIR">'[1]NE PAS UTILISER2'!$C$3:$C$14</definedName>
    <definedName name="ccc">#REF!</definedName>
    <definedName name="ddd">#REF!</definedName>
    <definedName name="DESC1">#REF!</definedName>
    <definedName name="DESC1___0">#REF!</definedName>
    <definedName name="DESC2">#REF!</definedName>
    <definedName name="DESC2___0">#REF!</definedName>
    <definedName name="DESC3">#REF!</definedName>
    <definedName name="DESC3___0">#REF!</definedName>
    <definedName name="DESC4">#REF!</definedName>
    <definedName name="DESC4___0">#REF!</definedName>
    <definedName name="DESC5">#REF!</definedName>
    <definedName name="DESC5___0">#REF!</definedName>
    <definedName name="eee">#REF!</definedName>
    <definedName name="fff">#REF!</definedName>
    <definedName name="ggg">#REF!</definedName>
    <definedName name="hhh">#REF!</definedName>
    <definedName name="iii">#REF!</definedName>
    <definedName name="kkk">#REF!</definedName>
    <definedName name="lll">#REF!</definedName>
    <definedName name="mmm">#REF!</definedName>
    <definedName name="Nbre_total_pers">#REF!</definedName>
    <definedName name="nnn">#REF!</definedName>
    <definedName name="PORTEUR">#REF!</definedName>
    <definedName name="PORTEUR___0">#REF!</definedName>
    <definedName name="qqq">#REF!</definedName>
    <definedName name="REGION">'[1]NE PAS UTILISER2'!$B$3:$B$26</definedName>
    <definedName name="SECTION">'[1]NE PAS UTILISER2'!$D$3:$D$10</definedName>
    <definedName name="sss">#REF!</definedName>
    <definedName name="STRUCTURE_ADHERENTE">"LISTE_FORMATIONS_LIMOUSIN"</definedName>
    <definedName name="Total_financier_annee">#REF!</definedName>
    <definedName name="Total_financier_pluriannuel">#REF!</definedName>
    <definedName name="uuu">#REF!</definedName>
    <definedName name="vlc">#REF!</definedName>
    <definedName name="vvv">#REF!</definedName>
    <definedName name="www">#REF!</definedName>
    <definedName name="xxx">#REF!</definedName>
    <definedName name="yyy">#REF!</definedName>
    <definedName name="ZONE">'[1]NE PAS UTILISER2'!$H$3:$H$5</definedName>
    <definedName name="_xlnm.Print_Area" localSheetId="0">'RECUEIL DES BESOINS 2023'!$A$1:$M$59</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29" l="1"/>
  <c r="H57" i="29"/>
  <c r="H56" i="29"/>
  <c r="H55" i="29"/>
  <c r="H54" i="29"/>
  <c r="H53" i="29"/>
  <c r="H52" i="29"/>
  <c r="H51" i="29"/>
  <c r="H50" i="29"/>
  <c r="H49" i="29"/>
  <c r="H47" i="29"/>
  <c r="H46" i="29"/>
  <c r="H45" i="29"/>
  <c r="H44" i="29"/>
  <c r="H43" i="29"/>
  <c r="H42" i="29"/>
  <c r="H41" i="29"/>
  <c r="H40" i="29"/>
  <c r="H39" i="29"/>
  <c r="H38" i="29"/>
  <c r="H37" i="29"/>
  <c r="H36" i="29"/>
  <c r="H35" i="29"/>
  <c r="H34" i="29"/>
  <c r="H33" i="29"/>
  <c r="H32" i="29"/>
  <c r="H31" i="29"/>
  <c r="H29" i="29"/>
  <c r="H28" i="29"/>
  <c r="H27" i="29"/>
  <c r="H26" i="29"/>
  <c r="H25" i="29"/>
  <c r="H24" i="29"/>
  <c r="H23" i="29"/>
  <c r="H22" i="29"/>
  <c r="H21" i="29"/>
  <c r="H20" i="29"/>
  <c r="H19" i="29"/>
  <c r="H18" i="29"/>
  <c r="H17" i="29"/>
  <c r="H16" i="29"/>
  <c r="H15" i="29"/>
  <c r="H14" i="29"/>
  <c r="H13" i="29"/>
  <c r="H12" i="29"/>
  <c r="H11" i="29"/>
  <c r="H10" i="29"/>
  <c r="F21" i="29" l="1"/>
  <c r="K21" i="29" s="1"/>
  <c r="F22" i="29"/>
  <c r="K22" i="29" s="1"/>
  <c r="F40" i="29"/>
  <c r="K40" i="29" s="1"/>
  <c r="F52" i="29"/>
  <c r="K52" i="29" s="1"/>
  <c r="F53" i="29"/>
  <c r="K53" i="29" s="1"/>
  <c r="F54" i="29"/>
  <c r="K54" i="29" s="1"/>
  <c r="F55" i="29"/>
  <c r="K55" i="29" s="1"/>
  <c r="F11" i="29"/>
  <c r="K11" i="29" s="1"/>
  <c r="F12" i="29"/>
  <c r="K12" i="29" s="1"/>
  <c r="F13" i="29"/>
  <c r="K13" i="29" s="1"/>
  <c r="F38" i="29"/>
  <c r="K38" i="29" s="1"/>
  <c r="F25" i="29"/>
  <c r="K25" i="29" s="1"/>
  <c r="F26" i="29"/>
  <c r="K26" i="29" s="1"/>
  <c r="F27" i="29"/>
  <c r="K27" i="29" s="1"/>
  <c r="L54" i="29" l="1"/>
  <c r="L52" i="29"/>
  <c r="L22" i="29"/>
  <c r="L27" i="29"/>
  <c r="L25" i="29"/>
  <c r="L26" i="29"/>
  <c r="L38" i="29"/>
  <c r="L55" i="29"/>
  <c r="L53" i="29"/>
  <c r="L40" i="29"/>
  <c r="L21" i="29"/>
  <c r="F43" i="29"/>
  <c r="K43" i="29" s="1"/>
  <c r="F44" i="29"/>
  <c r="K44" i="29" s="1"/>
  <c r="F45" i="29"/>
  <c r="K45" i="29" s="1"/>
  <c r="J48" i="29"/>
  <c r="G48" i="29"/>
  <c r="C48" i="29"/>
  <c r="J30" i="29"/>
  <c r="I30" i="29"/>
  <c r="D30" i="29"/>
  <c r="E30" i="29"/>
  <c r="G30" i="29"/>
  <c r="C30" i="29"/>
  <c r="C9" i="29"/>
  <c r="F50" i="29"/>
  <c r="K50" i="29" s="1"/>
  <c r="F51" i="29"/>
  <c r="K51" i="29" s="1"/>
  <c r="F56" i="29"/>
  <c r="K56" i="29" s="1"/>
  <c r="F57" i="29"/>
  <c r="K57" i="29" s="1"/>
  <c r="F58" i="29"/>
  <c r="K58" i="29" s="1"/>
  <c r="F49" i="29"/>
  <c r="K49" i="29" s="1"/>
  <c r="F32" i="29"/>
  <c r="K32" i="29" s="1"/>
  <c r="F33" i="29"/>
  <c r="K33" i="29" s="1"/>
  <c r="F34" i="29"/>
  <c r="K34" i="29" s="1"/>
  <c r="F35" i="29"/>
  <c r="K35" i="29" s="1"/>
  <c r="F36" i="29"/>
  <c r="K36" i="29" s="1"/>
  <c r="F37" i="29"/>
  <c r="K37" i="29" s="1"/>
  <c r="F39" i="29"/>
  <c r="K39" i="29" s="1"/>
  <c r="F41" i="29"/>
  <c r="K41" i="29" s="1"/>
  <c r="F42" i="29"/>
  <c r="K42" i="29" s="1"/>
  <c r="F46" i="29"/>
  <c r="K46" i="29" s="1"/>
  <c r="F47" i="29"/>
  <c r="K47" i="29" s="1"/>
  <c r="F31" i="29"/>
  <c r="K31" i="29" s="1"/>
  <c r="F16" i="29"/>
  <c r="K16" i="29" s="1"/>
  <c r="F15" i="29"/>
  <c r="K15" i="29" s="1"/>
  <c r="F14" i="29"/>
  <c r="K14" i="29" s="1"/>
  <c r="F17" i="29"/>
  <c r="K17" i="29" s="1"/>
  <c r="F18" i="29"/>
  <c r="K18" i="29" s="1"/>
  <c r="F19" i="29"/>
  <c r="K19" i="29" s="1"/>
  <c r="F20" i="29"/>
  <c r="K20" i="29" s="1"/>
  <c r="F23" i="29"/>
  <c r="K23" i="29" s="1"/>
  <c r="F24" i="29"/>
  <c r="K24" i="29" s="1"/>
  <c r="F28" i="29"/>
  <c r="K28" i="29" s="1"/>
  <c r="F29" i="29"/>
  <c r="K29" i="29" s="1"/>
  <c r="L24" i="29" l="1"/>
  <c r="L20" i="29"/>
  <c r="L28" i="29"/>
  <c r="L23" i="29"/>
  <c r="L19" i="29"/>
  <c r="L11" i="29"/>
  <c r="L12" i="29"/>
  <c r="L16" i="29"/>
  <c r="L51" i="29"/>
  <c r="L58" i="29"/>
  <c r="L45" i="29"/>
  <c r="L47" i="29"/>
  <c r="L56" i="29"/>
  <c r="L43" i="29"/>
  <c r="L18" i="29"/>
  <c r="L14" i="29"/>
  <c r="L15" i="29"/>
  <c r="L33" i="29"/>
  <c r="L35" i="29"/>
  <c r="L37" i="29"/>
  <c r="L41" i="29"/>
  <c r="L29" i="29"/>
  <c r="L17" i="29"/>
  <c r="L13" i="29"/>
  <c r="L32" i="29"/>
  <c r="L34" i="29"/>
  <c r="L36" i="29"/>
  <c r="L46" i="29"/>
  <c r="L50" i="29"/>
  <c r="L57" i="29"/>
  <c r="L44" i="29"/>
  <c r="L42" i="29"/>
  <c r="L39" i="29"/>
  <c r="L49" i="29"/>
  <c r="L31" i="29"/>
  <c r="F30" i="29"/>
  <c r="C59" i="29"/>
  <c r="F10" i="29"/>
  <c r="K10" i="29" s="1"/>
  <c r="L30" i="29" l="1"/>
  <c r="K48" i="29"/>
  <c r="K30" i="29"/>
  <c r="I48" i="29"/>
  <c r="E48" i="29"/>
  <c r="D48" i="29"/>
  <c r="D9" i="29"/>
  <c r="E9" i="29"/>
  <c r="G9" i="29"/>
  <c r="I9" i="29"/>
  <c r="J9" i="29"/>
  <c r="L10" i="29" l="1"/>
  <c r="L48" i="29"/>
  <c r="J59" i="29"/>
  <c r="G59" i="29"/>
  <c r="I59" i="29"/>
  <c r="E59" i="29"/>
  <c r="D59" i="29"/>
  <c r="L9" i="29" l="1"/>
  <c r="L59" i="29" s="1"/>
  <c r="K9" i="29"/>
  <c r="K59" i="29" s="1"/>
  <c r="F48" i="29"/>
  <c r="F9" i="29"/>
  <c r="F59" i="29" l="1"/>
</calcChain>
</file>

<file path=xl/sharedStrings.xml><?xml version="1.0" encoding="utf-8"?>
<sst xmlns="http://schemas.openxmlformats.org/spreadsheetml/2006/main" count="71" uniqueCount="70">
  <si>
    <t>Hébergement repas</t>
  </si>
  <si>
    <t>Déplacements</t>
  </si>
  <si>
    <t>NOMBRE DE STAGIAIRES A INSCRIRE</t>
  </si>
  <si>
    <t>Téléphone :</t>
  </si>
  <si>
    <t>Mail :</t>
  </si>
  <si>
    <t xml:space="preserve">TOTAL  ANNUEL </t>
  </si>
  <si>
    <t>N° Département</t>
  </si>
  <si>
    <t>Nombre de salariés en Equivalent Temps Plein</t>
  </si>
  <si>
    <t>N°Icom</t>
  </si>
  <si>
    <t>Nom du contact et fonction :</t>
  </si>
  <si>
    <t>TOTAL HEURES  FORMATION</t>
  </si>
  <si>
    <t>Nombre de salariés physiques en INSERTION</t>
  </si>
  <si>
    <t>CQP SALARIE POLYVALENT</t>
  </si>
  <si>
    <t>CAPA TRAVAUX PAYSAGERS</t>
  </si>
  <si>
    <t>TITRE PROFESSIONNEL MACON</t>
  </si>
  <si>
    <t>TITRE PROFESSIONNEL PREPARATEUR DE COMMANDES</t>
  </si>
  <si>
    <t>CACES</t>
  </si>
  <si>
    <t>ACI</t>
  </si>
  <si>
    <t>AI</t>
  </si>
  <si>
    <t>EI</t>
  </si>
  <si>
    <t>AUTRE</t>
  </si>
  <si>
    <t>Total actions certifiantes - partielles et/ou totales- :</t>
  </si>
  <si>
    <t>Heures théoriques</t>
  </si>
  <si>
    <t>PRIORITE</t>
  </si>
  <si>
    <t>BRANCHES</t>
  </si>
  <si>
    <t>RQ</t>
  </si>
  <si>
    <t>ANIMATION</t>
  </si>
  <si>
    <t>AIDE A DOM</t>
  </si>
  <si>
    <t>ALISFA</t>
  </si>
  <si>
    <t>FSJT</t>
  </si>
  <si>
    <t>ESH</t>
  </si>
  <si>
    <t>OPH</t>
  </si>
  <si>
    <t>TYPE SIAE</t>
  </si>
  <si>
    <t>HABILITATION ELECTRIQUE</t>
  </si>
  <si>
    <t>PREVENTION DES RISQUES</t>
  </si>
  <si>
    <t xml:space="preserve">CLEA </t>
  </si>
  <si>
    <t xml:space="preserve">FLE </t>
  </si>
  <si>
    <t>COMMUNICATION PROFESSIONNELLE</t>
  </si>
  <si>
    <t>TITRE PROFESSIONNEL ADVF / CCP ADVF</t>
  </si>
  <si>
    <t xml:space="preserve">TITRE PROFESSIONNEL AGENT DE PROPRETE ET D'HYGIENE / CCP du titre </t>
  </si>
  <si>
    <t>PREMIERS GESTES DE SECOURS - SST ou PSC1</t>
  </si>
  <si>
    <t>APPRENTISSAGE DES SAVOIRS DE BASE</t>
  </si>
  <si>
    <t>ILLETTRISME</t>
  </si>
  <si>
    <t>ALPHABETISATION</t>
  </si>
  <si>
    <t>NUMERIQUE - BUREAUTIQUE</t>
  </si>
  <si>
    <t>COMPETENCES SOCIALES EN SITUATION PROFESSIONNELLE
 (savoir-être, estime de soi, gestion du stress,…)</t>
  </si>
  <si>
    <t>TUTORAT - INTEGRATION AU POSTE</t>
  </si>
  <si>
    <t xml:space="preserve">Total socle de compétences </t>
  </si>
  <si>
    <t>HACCP</t>
  </si>
  <si>
    <t xml:space="preserve">Total actions professionnalisantes : </t>
  </si>
  <si>
    <t>BILAN DE COMPETENCES</t>
  </si>
  <si>
    <t>ACCOMPAGNEMENT VAE</t>
  </si>
  <si>
    <t>Raison sociale de l'employeur concerné :</t>
  </si>
  <si>
    <t>Heures pratiques
Hors structure Employeuse</t>
  </si>
  <si>
    <t>PERMIS (à  partir de la catégorie B)</t>
  </si>
  <si>
    <t>Les zones bleues sont les zones de saisie pour les adhérents. Les autres zones sont protégées.</t>
  </si>
  <si>
    <r>
      <t>INTITULES DES CYCLES ET DES ACTIONS DE FORMATION
(</t>
    </r>
    <r>
      <rPr>
        <b/>
        <u/>
        <sz val="12"/>
        <color rgb="FF002060"/>
        <rFont val="Times New Roman"/>
        <family val="1"/>
      </rPr>
      <t>Salarié en insertion)</t>
    </r>
  </si>
  <si>
    <r>
      <t xml:space="preserve">COUT 
PEDAGOGIQUE 
TOTAL
</t>
    </r>
    <r>
      <rPr>
        <b/>
        <i/>
        <sz val="12"/>
        <color rgb="FF002060"/>
        <rFont val="Times New Roman"/>
        <family val="1"/>
      </rPr>
      <t>(cf. notice)</t>
    </r>
    <r>
      <rPr>
        <b/>
        <sz val="12"/>
        <color rgb="FF002060"/>
        <rFont val="Times New Roman"/>
        <family val="1"/>
      </rPr>
      <t xml:space="preserve">
</t>
    </r>
  </si>
  <si>
    <r>
      <t xml:space="preserve">FRAIS ANNEXES 
</t>
    </r>
    <r>
      <rPr>
        <b/>
        <i/>
        <sz val="12"/>
        <color rgb="FF002060"/>
        <rFont val="Times New Roman"/>
        <family val="1"/>
      </rPr>
      <t>(cf. notice)</t>
    </r>
  </si>
  <si>
    <t xml:space="preserve">ORDRE DE PRIORITE :       1, 2, 3
</t>
  </si>
  <si>
    <r>
      <rPr>
        <b/>
        <sz val="12"/>
        <color rgb="FF002060"/>
        <rFont val="Times New Roman"/>
        <family val="1"/>
      </rPr>
      <t xml:space="preserve">Branche : (ACI, Régie de Quartier, autres) </t>
    </r>
    <r>
      <rPr>
        <b/>
        <sz val="12"/>
        <rFont val="Times New Roman"/>
        <family val="1"/>
      </rPr>
      <t xml:space="preserve">
</t>
    </r>
    <r>
      <rPr>
        <b/>
        <sz val="12"/>
        <color rgb="FFFF0000"/>
        <rFont val="Times New Roman"/>
        <family val="1"/>
      </rPr>
      <t>(sélectionner dans liste  ci-dessous)</t>
    </r>
  </si>
  <si>
    <r>
      <t xml:space="preserve">Les renseignements à saisir ci-dessus (raison sociale employeur, ICOM, n° département, type de SIAE, branche,  effectif ETP, nombre de salariés physique en insertion) sont impératifs.
En cas de non saisie de  tous ces éléments votre demande ne pourra pas être prise en compte.
</t>
    </r>
    <r>
      <rPr>
        <b/>
        <u/>
        <sz val="18"/>
        <color indexed="36"/>
        <rFont val="Times New Roman"/>
        <family val="1"/>
      </rPr>
      <t xml:space="preserve">Pour chaque ligne complétée, merci d'indiquer un ordre de priorité 1, 2 ou 3 dans la dernière colonne à droite du tableau : 1 Priorité haute, 2 Priorité moyenne et 3 Priorité basse. 
 </t>
    </r>
  </si>
  <si>
    <t>EBE</t>
  </si>
  <si>
    <t xml:space="preserve"> TOTAL 
</t>
  </si>
  <si>
    <r>
      <t xml:space="preserve">Coût horaire </t>
    </r>
    <r>
      <rPr>
        <b/>
        <i/>
        <sz val="12"/>
        <color rgb="FF002060"/>
        <rFont val="Times New Roman"/>
        <family val="1"/>
      </rPr>
      <t>(heures théoriques)</t>
    </r>
  </si>
  <si>
    <r>
      <t xml:space="preserve">Rémunération
Montant </t>
    </r>
    <r>
      <rPr>
        <b/>
        <u/>
        <sz val="12"/>
        <color rgb="FFFF0000"/>
        <rFont val="Times New Roman"/>
        <family val="1"/>
      </rPr>
      <t>indicatif</t>
    </r>
    <r>
      <rPr>
        <b/>
        <sz val="12"/>
        <color rgb="FFFF0000"/>
        <rFont val="Times New Roman"/>
        <family val="1"/>
      </rPr>
      <t xml:space="preserve"> </t>
    </r>
    <r>
      <rPr>
        <b/>
        <sz val="12"/>
        <color rgb="FF002060"/>
        <rFont val="Times New Roman"/>
        <family val="1"/>
      </rPr>
      <t xml:space="preserve">de prise en charge 
</t>
    </r>
    <r>
      <rPr>
        <b/>
        <i/>
        <sz val="12"/>
        <color rgb="FF002060"/>
        <rFont val="Times New Roman"/>
        <family val="1"/>
      </rPr>
      <t>(colonne calculée)</t>
    </r>
  </si>
  <si>
    <r>
      <t xml:space="preserve">NOMBRE D'HEURES DE FORMATION  
</t>
    </r>
    <r>
      <rPr>
        <b/>
        <u/>
        <sz val="12"/>
        <color rgb="FFFF0000"/>
        <rFont val="Times New Roman"/>
        <family val="1"/>
      </rPr>
      <t>(par stagiaire)</t>
    </r>
  </si>
  <si>
    <r>
      <rPr>
        <b/>
        <sz val="28"/>
        <color rgb="FF002060"/>
        <rFont val="Times New Roman"/>
        <family val="1"/>
      </rPr>
      <t xml:space="preserve">RECUEIL DES BESOINS
</t>
    </r>
    <r>
      <rPr>
        <b/>
        <sz val="26"/>
        <color rgb="FF002060"/>
        <rFont val="Times New Roman"/>
        <family val="1"/>
      </rPr>
      <t xml:space="preserve"> Accord  cadre national pour la formation des salariés de l'insertion par l'activité économique
</t>
    </r>
    <r>
      <rPr>
        <b/>
        <sz val="36"/>
        <color rgb="FF002060"/>
        <rFont val="Times New Roman"/>
        <family val="1"/>
      </rPr>
      <t xml:space="preserve"> PIC IAE 2023</t>
    </r>
    <r>
      <rPr>
        <b/>
        <sz val="26"/>
        <color rgb="FF002060"/>
        <rFont val="Times New Roman"/>
        <family val="1"/>
      </rPr>
      <t xml:space="preserve">
</t>
    </r>
    <r>
      <rPr>
        <sz val="26"/>
        <color rgb="FF002060"/>
        <rFont val="Times New Roman"/>
        <family val="1"/>
      </rPr>
      <t>(</t>
    </r>
    <r>
      <rPr>
        <i/>
        <u/>
        <sz val="20"/>
        <color rgb="FF002060"/>
        <rFont val="Times New Roman"/>
        <family val="1"/>
      </rPr>
      <t>cf</t>
    </r>
    <r>
      <rPr>
        <b/>
        <i/>
        <u/>
        <sz val="20"/>
        <color rgb="FF002060"/>
        <rFont val="Times New Roman"/>
        <family val="1"/>
      </rPr>
      <t xml:space="preserve"> notice jointe</t>
    </r>
    <r>
      <rPr>
        <b/>
        <i/>
        <sz val="20"/>
        <color rgb="FF002060"/>
        <rFont val="Times New Roman"/>
        <family val="1"/>
      </rPr>
      <t>)</t>
    </r>
  </si>
  <si>
    <r>
      <rPr>
        <b/>
        <sz val="12"/>
        <color rgb="FF002060"/>
        <rFont val="Times New Roman"/>
        <family val="1"/>
      </rPr>
      <t xml:space="preserve">Type de SIAE (ACI, AI, EBE, EI, EITI) :  </t>
    </r>
    <r>
      <rPr>
        <b/>
        <u/>
        <sz val="12"/>
        <color rgb="FF002060"/>
        <rFont val="Times New Roman"/>
        <family val="1"/>
      </rPr>
      <t>à compléter impérativement</t>
    </r>
    <r>
      <rPr>
        <b/>
        <sz val="12"/>
        <rFont val="Times New Roman"/>
        <family val="1"/>
      </rPr>
      <t xml:space="preserve">
</t>
    </r>
    <r>
      <rPr>
        <b/>
        <sz val="12"/>
        <color rgb="FFFF0000"/>
        <rFont val="Times New Roman"/>
        <family val="1"/>
      </rPr>
      <t>(sélectionner dans liste  ci-dessous)</t>
    </r>
  </si>
  <si>
    <t>EITI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</si>
</sst>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Red]\-#,##0.00\ [$€]"/>
    <numFmt numFmtId="165" formatCode="0#&quot; &quot;##&quot; &quot;##&quot; &quot;##&quot; &quot;##"/>
  </numFmts>
  <fonts count="53" x14ac:knownFonts="1">
    <font>
      <sz val="10"/>
      <name val="MS Sans Serif"/>
    </font>
    <font>
      <sz val="10"/>
      <name val="MS Sans Serif"/>
      <family val="2"/>
    </font>
    <font>
      <sz val="8"/>
      <name val="MS Sans Serif"/>
      <family val="2"/>
    </font>
    <font>
      <sz val="12"/>
      <name val="Times New Roman"/>
      <family val="1"/>
    </font>
    <font>
      <sz val="8"/>
      <name val="Times New Roman"/>
      <family val="1"/>
    </font>
    <font>
      <b/>
      <sz val="8"/>
      <name val="Times New Roman"/>
      <family val="1"/>
    </font>
    <font>
      <b/>
      <sz val="12"/>
      <name val="Times New Roman"/>
      <family val="1"/>
    </font>
    <font>
      <sz val="14"/>
      <name val="Times New Roman"/>
      <family val="1"/>
    </font>
    <font>
      <b/>
      <sz val="12"/>
      <color indexed="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sz val="14"/>
      <name val="Times New Roman"/>
      <family val="1"/>
    </font>
    <font>
      <b/>
      <u/>
      <sz val="12"/>
      <color indexed="10"/>
      <name val="Times New Roman"/>
      <family val="1"/>
    </font>
    <font>
      <sz val="16"/>
      <name val="Times New Roman"/>
      <family val="1"/>
    </font>
    <font>
      <sz val="18"/>
      <name val="Times New Roman"/>
      <family val="1"/>
    </font>
    <font>
      <b/>
      <sz val="18"/>
      <name val="Times New Roman"/>
      <family val="1"/>
    </font>
    <font>
      <b/>
      <sz val="12"/>
      <color rgb="FFFF0000"/>
      <name val="Times New Roman"/>
      <family val="1"/>
    </font>
    <font>
      <u/>
      <sz val="10"/>
      <color theme="10"/>
      <name val="MS Sans Serif"/>
      <family val="2"/>
    </font>
    <font>
      <b/>
      <sz val="22"/>
      <name val="Times New Roman"/>
      <family val="1"/>
    </font>
    <font>
      <sz val="22"/>
      <name val="Times New Roman"/>
      <family val="1"/>
    </font>
    <font>
      <u/>
      <sz val="14"/>
      <color theme="10"/>
      <name val="Times New Roman"/>
      <family val="1"/>
    </font>
    <font>
      <b/>
      <u/>
      <sz val="18"/>
      <color indexed="10"/>
      <name val="Times New Roman"/>
      <family val="1"/>
    </font>
    <font>
      <b/>
      <u/>
      <sz val="18"/>
      <color indexed="36"/>
      <name val="Times New Roman"/>
      <family val="1"/>
    </font>
    <font>
      <b/>
      <sz val="26"/>
      <color rgb="FF002060"/>
      <name val="Times New Roman"/>
      <family val="1"/>
    </font>
    <font>
      <b/>
      <sz val="28"/>
      <color rgb="FF002060"/>
      <name val="Times New Roman"/>
      <family val="1"/>
    </font>
    <font>
      <b/>
      <sz val="36"/>
      <color rgb="FF002060"/>
      <name val="Times New Roman"/>
      <family val="1"/>
    </font>
    <font>
      <sz val="26"/>
      <color rgb="FF002060"/>
      <name val="Times New Roman"/>
      <family val="1"/>
    </font>
    <font>
      <i/>
      <u/>
      <sz val="20"/>
      <color rgb="FF002060"/>
      <name val="Times New Roman"/>
      <family val="1"/>
    </font>
    <font>
      <b/>
      <i/>
      <u/>
      <sz val="20"/>
      <color rgb="FF002060"/>
      <name val="Times New Roman"/>
      <family val="1"/>
    </font>
    <font>
      <b/>
      <i/>
      <sz val="20"/>
      <color rgb="FF002060"/>
      <name val="Times New Roman"/>
      <family val="1"/>
    </font>
    <font>
      <sz val="26"/>
      <color rgb="FF002060"/>
      <name val="MS Sans Serif"/>
      <family val="2"/>
    </font>
    <font>
      <b/>
      <sz val="12"/>
      <color rgb="FF002060"/>
      <name val="Times New Roman"/>
      <family val="1"/>
    </font>
    <font>
      <b/>
      <u/>
      <sz val="12"/>
      <color rgb="FF002060"/>
      <name val="Times New Roman"/>
      <family val="1"/>
    </font>
    <font>
      <b/>
      <i/>
      <sz val="12"/>
      <color rgb="FF002060"/>
      <name val="Times New Roman"/>
      <family val="1"/>
    </font>
    <font>
      <sz val="12"/>
      <color rgb="FF002060"/>
      <name val="Times New Roman"/>
      <family val="1"/>
    </font>
    <font>
      <b/>
      <u/>
      <sz val="16"/>
      <color rgb="FF002060"/>
      <name val="Times New Roman"/>
      <family val="1"/>
    </font>
    <font>
      <sz val="16"/>
      <color rgb="FF002060"/>
      <name val="MS Sans Serif"/>
      <family val="2"/>
    </font>
    <font>
      <b/>
      <u/>
      <sz val="12"/>
      <color rgb="FFFF000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CCFFFF"/>
        <bgColor indexed="64"/>
      </patternFill>
    </fill>
    <fill>
      <patternFill patternType="solid">
        <fgColor theme="0"/>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medium">
        <color indexed="64"/>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1" fillId="21" borderId="3" applyNumberFormat="0" applyFont="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40" fontId="1" fillId="0" borderId="0" applyFont="0" applyFill="0" applyBorder="0" applyAlignment="0" applyProtection="0"/>
    <xf numFmtId="0" fontId="16" fillId="22" borderId="0" applyNumberFormat="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1" fillId="0" borderId="0"/>
    <xf numFmtId="0" fontId="32" fillId="0" borderId="0" applyNumberFormat="0" applyFill="0" applyBorder="0" applyAlignment="0" applyProtection="0"/>
  </cellStyleXfs>
  <cellXfs count="93">
    <xf numFmtId="0" fontId="0" fillId="0" borderId="0" xfId="0"/>
    <xf numFmtId="0" fontId="5"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29" fillId="0" borderId="0" xfId="0" applyFont="1" applyAlignment="1" applyProtection="1">
      <alignment horizontal="center" vertical="center"/>
    </xf>
    <xf numFmtId="0" fontId="29" fillId="0" borderId="0" xfId="0" applyFont="1" applyAlignment="1" applyProtection="1">
      <alignment vertical="center"/>
    </xf>
    <xf numFmtId="165" fontId="7" fillId="0" borderId="13"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0" fontId="28" fillId="0" borderId="0" xfId="0" applyFont="1" applyAlignment="1" applyProtection="1">
      <alignment horizontal="left" vertical="center"/>
    </xf>
    <xf numFmtId="0" fontId="6"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3" xfId="0" applyFont="1" applyFill="1" applyBorder="1" applyAlignment="1" applyProtection="1">
      <alignment vertical="center" wrapText="1"/>
    </xf>
    <xf numFmtId="0" fontId="3" fillId="0" borderId="0" xfId="0" applyFont="1" applyBorder="1" applyAlignment="1" applyProtection="1">
      <alignment vertical="center" wrapText="1"/>
    </xf>
    <xf numFmtId="0" fontId="30" fillId="0" borderId="0" xfId="0" applyFont="1" applyAlignment="1" applyProtection="1">
      <alignment vertical="center"/>
    </xf>
    <xf numFmtId="0" fontId="26" fillId="29" borderId="0" xfId="0" applyFont="1" applyFill="1" applyBorder="1" applyAlignment="1" applyProtection="1">
      <alignment vertical="center"/>
    </xf>
    <xf numFmtId="0" fontId="6" fillId="25" borderId="24" xfId="0" applyFont="1" applyFill="1" applyBorder="1" applyAlignment="1" applyProtection="1">
      <alignment vertical="center" wrapText="1"/>
    </xf>
    <xf numFmtId="0" fontId="6" fillId="25" borderId="23" xfId="0" applyFont="1" applyFill="1" applyBorder="1" applyAlignment="1" applyProtection="1">
      <alignment vertical="center" wrapText="1"/>
    </xf>
    <xf numFmtId="0" fontId="3" fillId="29" borderId="21" xfId="0" applyFont="1" applyFill="1" applyBorder="1" applyAlignment="1" applyProtection="1">
      <alignment horizontal="center" vertical="center" wrapText="1"/>
    </xf>
    <xf numFmtId="3" fontId="8" fillId="0" borderId="10" xfId="32" applyNumberFormat="1" applyFont="1" applyFill="1" applyBorder="1" applyAlignment="1" applyProtection="1">
      <alignment horizontal="right" vertical="center" wrapText="1"/>
    </xf>
    <xf numFmtId="4" fontId="8" fillId="0" borderId="10" xfId="32" applyNumberFormat="1" applyFont="1" applyFill="1" applyBorder="1" applyAlignment="1" applyProtection="1">
      <alignment horizontal="right" vertical="center" wrapText="1"/>
    </xf>
    <xf numFmtId="0" fontId="3" fillId="29" borderId="25" xfId="0" applyFont="1" applyFill="1" applyBorder="1" applyAlignment="1" applyProtection="1">
      <alignment horizontal="center" vertical="center" wrapText="1"/>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wrapText="1"/>
    </xf>
    <xf numFmtId="0" fontId="34" fillId="0" borderId="0" xfId="0" applyFont="1" applyBorder="1" applyAlignment="1" applyProtection="1">
      <alignment horizontal="left" vertical="center"/>
    </xf>
    <xf numFmtId="0" fontId="33" fillId="0" borderId="0" xfId="0" applyFont="1" applyAlignment="1" applyProtection="1">
      <alignment vertical="center"/>
    </xf>
    <xf numFmtId="0" fontId="1" fillId="0" borderId="0" xfId="0" applyFont="1"/>
    <xf numFmtId="0" fontId="3" fillId="0" borderId="10" xfId="0" applyFont="1" applyBorder="1" applyAlignment="1" applyProtection="1">
      <alignment horizontal="centerContinuous" vertical="center" wrapText="1"/>
    </xf>
    <xf numFmtId="4" fontId="31" fillId="29" borderId="10" xfId="0" applyNumberFormat="1" applyFont="1" applyFill="1" applyBorder="1" applyAlignment="1" applyProtection="1">
      <alignment horizontal="right" vertical="center" wrapText="1"/>
    </xf>
    <xf numFmtId="0" fontId="3" fillId="0" borderId="21" xfId="0" applyFont="1" applyFill="1" applyBorder="1" applyAlignment="1" applyProtection="1">
      <alignment horizontal="center" vertical="center" wrapText="1"/>
      <protection locked="0"/>
    </xf>
    <xf numFmtId="0" fontId="3" fillId="30" borderId="0" xfId="0" applyFont="1" applyFill="1" applyAlignment="1" applyProtection="1">
      <alignment horizontal="center" vertical="center"/>
    </xf>
    <xf numFmtId="0" fontId="4" fillId="30" borderId="0" xfId="0" applyFont="1" applyFill="1" applyAlignment="1" applyProtection="1">
      <alignment vertical="center"/>
    </xf>
    <xf numFmtId="0" fontId="46" fillId="25" borderId="10" xfId="0" applyFont="1" applyFill="1" applyBorder="1" applyAlignment="1" applyProtection="1">
      <alignment horizontal="center" vertical="center" wrapText="1"/>
    </xf>
    <xf numFmtId="0" fontId="46" fillId="25" borderId="11" xfId="0" applyFont="1" applyFill="1" applyBorder="1" applyAlignment="1" applyProtection="1">
      <alignment horizontal="center" vertical="center" wrapText="1"/>
    </xf>
    <xf numFmtId="0" fontId="46" fillId="24" borderId="10" xfId="0" applyFont="1" applyFill="1" applyBorder="1" applyAlignment="1" applyProtection="1">
      <alignment vertical="center" wrapText="1"/>
    </xf>
    <xf numFmtId="0" fontId="49" fillId="0" borderId="10" xfId="0" applyFont="1" applyFill="1" applyBorder="1" applyAlignment="1" applyProtection="1">
      <alignment horizontal="left" vertical="center" wrapText="1"/>
    </xf>
    <xf numFmtId="0" fontId="49" fillId="29" borderId="10" xfId="0" applyFont="1" applyFill="1" applyBorder="1" applyAlignment="1" applyProtection="1">
      <alignment horizontal="left" vertical="center" wrapText="1"/>
    </xf>
    <xf numFmtId="0" fontId="46" fillId="28" borderId="10" xfId="0" applyFont="1" applyFill="1" applyBorder="1" applyAlignment="1" applyProtection="1">
      <alignment horizontal="left" vertical="center" wrapText="1"/>
      <protection locked="0"/>
    </xf>
    <xf numFmtId="0" fontId="46" fillId="28" borderId="10" xfId="0" applyFont="1" applyFill="1" applyBorder="1" applyAlignment="1" applyProtection="1">
      <alignment vertical="center"/>
      <protection locked="0"/>
    </xf>
    <xf numFmtId="0" fontId="49" fillId="0" borderId="10" xfId="44" applyFont="1" applyFill="1" applyBorder="1" applyAlignment="1" applyProtection="1">
      <alignment horizontal="left" vertical="center" wrapText="1"/>
    </xf>
    <xf numFmtId="0" fontId="46" fillId="25" borderId="27" xfId="0" applyFont="1" applyFill="1" applyBorder="1" applyAlignment="1" applyProtection="1">
      <alignment vertical="center" wrapText="1"/>
    </xf>
    <xf numFmtId="0" fontId="46" fillId="0" borderId="11"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0" fontId="46" fillId="0" borderId="10" xfId="0" applyFont="1" applyBorder="1" applyAlignment="1" applyProtection="1">
      <alignment horizontal="centerContinuous" vertical="center" wrapText="1"/>
    </xf>
    <xf numFmtId="0" fontId="49" fillId="0" borderId="0" xfId="0" applyFont="1" applyBorder="1" applyAlignment="1" applyProtection="1">
      <alignment horizontal="centerContinuous" vertical="center" wrapText="1"/>
    </xf>
    <xf numFmtId="0" fontId="46" fillId="0" borderId="16" xfId="44" applyFont="1" applyBorder="1" applyAlignment="1" applyProtection="1">
      <alignment horizontal="center" vertical="center" wrapText="1"/>
    </xf>
    <xf numFmtId="0" fontId="46" fillId="0" borderId="10" xfId="44" applyFont="1" applyBorder="1" applyAlignment="1" applyProtection="1">
      <alignment horizontal="centerContinuous" vertical="center" wrapText="1"/>
    </xf>
    <xf numFmtId="0" fontId="49" fillId="24" borderId="21" xfId="0" applyFont="1" applyFill="1" applyBorder="1" applyAlignment="1" applyProtection="1">
      <alignment horizontal="center" vertical="center" wrapText="1"/>
    </xf>
    <xf numFmtId="3" fontId="46" fillId="24" borderId="10" xfId="0" applyNumberFormat="1" applyFont="1" applyFill="1" applyBorder="1" applyAlignment="1" applyProtection="1">
      <alignment horizontal="right" vertical="center" wrapText="1"/>
    </xf>
    <xf numFmtId="4" fontId="46" fillId="24" borderId="10" xfId="0" applyNumberFormat="1" applyFont="1" applyFill="1" applyBorder="1" applyAlignment="1" applyProtection="1">
      <alignment horizontal="right" vertical="center" wrapText="1"/>
    </xf>
    <xf numFmtId="0" fontId="46" fillId="24" borderId="22" xfId="0" applyFont="1" applyFill="1" applyBorder="1" applyAlignment="1" applyProtection="1">
      <alignment vertical="center" wrapText="1"/>
    </xf>
    <xf numFmtId="0" fontId="49" fillId="0" borderId="0" xfId="0" applyFont="1" applyAlignment="1" applyProtection="1">
      <alignment vertical="center"/>
    </xf>
    <xf numFmtId="0" fontId="49" fillId="29" borderId="26" xfId="0" applyFont="1" applyFill="1" applyBorder="1" applyAlignment="1" applyProtection="1">
      <alignment horizontal="center" vertical="center" wrapText="1"/>
    </xf>
    <xf numFmtId="3" fontId="46" fillId="25" borderId="27" xfId="30" applyNumberFormat="1" applyFont="1" applyFill="1" applyBorder="1" applyAlignment="1" applyProtection="1">
      <alignment horizontal="right" vertical="center" wrapText="1"/>
    </xf>
    <xf numFmtId="4" fontId="46" fillId="25" borderId="27" xfId="30" applyNumberFormat="1" applyFont="1" applyFill="1" applyBorder="1" applyAlignment="1" applyProtection="1">
      <alignment horizontal="right" vertical="center" wrapText="1"/>
    </xf>
    <xf numFmtId="0" fontId="46" fillId="25" borderId="28" xfId="0" applyFont="1" applyFill="1" applyBorder="1" applyAlignment="1" applyProtection="1">
      <alignment vertical="center" wrapText="1"/>
    </xf>
    <xf numFmtId="4" fontId="3" fillId="0" borderId="0" xfId="0" applyNumberFormat="1"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3" fontId="3" fillId="28" borderId="10" xfId="0" applyNumberFormat="1" applyFont="1" applyFill="1" applyBorder="1" applyAlignment="1" applyProtection="1">
      <alignment horizontal="right" vertical="center" wrapText="1"/>
      <protection locked="0"/>
    </xf>
    <xf numFmtId="4" fontId="3" fillId="28" borderId="10" xfId="0" applyNumberFormat="1" applyFont="1" applyFill="1" applyBorder="1" applyAlignment="1" applyProtection="1">
      <alignment horizontal="right" vertical="center" wrapText="1"/>
      <protection locked="0"/>
    </xf>
    <xf numFmtId="0" fontId="3" fillId="26" borderId="22" xfId="0" applyFont="1" applyFill="1" applyBorder="1" applyAlignment="1" applyProtection="1">
      <alignment horizontal="center" vertical="center" wrapText="1"/>
      <protection locked="0"/>
    </xf>
    <xf numFmtId="0" fontId="7" fillId="26" borderId="12" xfId="0" applyNumberFormat="1" applyFont="1" applyFill="1" applyBorder="1" applyAlignment="1" applyProtection="1">
      <alignment horizontal="center" vertical="center" wrapText="1"/>
      <protection locked="0"/>
    </xf>
    <xf numFmtId="0" fontId="3" fillId="28" borderId="10" xfId="0" applyFont="1" applyFill="1" applyBorder="1" applyAlignment="1" applyProtection="1">
      <alignment horizontal="right" vertical="center" wrapText="1"/>
      <protection locked="0"/>
    </xf>
    <xf numFmtId="165" fontId="7" fillId="26" borderId="12" xfId="0" applyNumberFormat="1" applyFont="1" applyFill="1" applyBorder="1" applyAlignment="1" applyProtection="1">
      <alignment horizontal="center" vertical="center" wrapText="1"/>
      <protection locked="0"/>
    </xf>
    <xf numFmtId="0" fontId="46" fillId="28" borderId="10" xfId="0" applyFont="1" applyFill="1" applyBorder="1" applyAlignment="1" applyProtection="1">
      <alignment vertical="center"/>
      <protection locked="0"/>
    </xf>
    <xf numFmtId="0" fontId="49" fillId="28" borderId="10" xfId="0" applyFont="1" applyFill="1" applyBorder="1" applyAlignment="1" applyProtection="1">
      <alignment horizontal="left" vertical="center" wrapText="1"/>
      <protection locked="0"/>
    </xf>
    <xf numFmtId="0" fontId="7" fillId="26" borderId="33"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46" fillId="25" borderId="19" xfId="0" applyFont="1" applyFill="1" applyBorder="1" applyAlignment="1" applyProtection="1">
      <alignment horizontal="center" vertical="center" wrapText="1"/>
    </xf>
    <xf numFmtId="0" fontId="46" fillId="25" borderId="10" xfId="0" applyFont="1" applyFill="1" applyBorder="1" applyAlignment="1" applyProtection="1">
      <alignment horizontal="center" vertical="center" wrapText="1"/>
    </xf>
    <xf numFmtId="0" fontId="46" fillId="25" borderId="29" xfId="0" applyFont="1" applyFill="1" applyBorder="1" applyAlignment="1" applyProtection="1">
      <alignment horizontal="center" vertical="center" wrapText="1"/>
    </xf>
    <xf numFmtId="0" fontId="46" fillId="25" borderId="30" xfId="0" applyFont="1" applyFill="1" applyBorder="1" applyAlignment="1" applyProtection="1">
      <alignment horizontal="center" vertical="center" wrapText="1"/>
    </xf>
    <xf numFmtId="0" fontId="50" fillId="26" borderId="15" xfId="0" applyFont="1" applyFill="1" applyBorder="1" applyAlignment="1" applyProtection="1">
      <alignment vertical="center"/>
    </xf>
    <xf numFmtId="0" fontId="51" fillId="0" borderId="15" xfId="0" applyFont="1" applyBorder="1" applyAlignment="1" applyProtection="1">
      <alignment vertical="center"/>
    </xf>
    <xf numFmtId="0" fontId="38" fillId="0" borderId="0" xfId="0" applyFont="1" applyFill="1" applyBorder="1" applyAlignment="1" applyProtection="1">
      <alignment horizontal="center" vertical="center" wrapText="1"/>
    </xf>
    <xf numFmtId="0" fontId="45" fillId="0" borderId="0" xfId="0" applyFont="1" applyAlignment="1" applyProtection="1">
      <alignment horizontal="center" vertical="center"/>
    </xf>
    <xf numFmtId="0" fontId="46" fillId="27" borderId="20" xfId="0" applyFont="1" applyFill="1" applyBorder="1" applyAlignment="1" applyProtection="1">
      <alignment horizontal="center" vertical="center" wrapText="1"/>
    </xf>
    <xf numFmtId="0" fontId="46" fillId="27" borderId="22" xfId="0" applyFont="1" applyFill="1" applyBorder="1" applyAlignment="1" applyProtection="1">
      <alignment horizontal="center" vertical="center" wrapText="1"/>
    </xf>
    <xf numFmtId="0" fontId="46" fillId="25" borderId="31" xfId="0" applyFont="1" applyFill="1" applyBorder="1" applyAlignment="1" applyProtection="1">
      <alignment horizontal="center" vertical="center" wrapText="1"/>
    </xf>
    <xf numFmtId="0" fontId="46" fillId="25" borderId="32"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5" fillId="28" borderId="33" xfId="45" applyNumberFormat="1" applyFont="1" applyFill="1" applyBorder="1" applyAlignment="1" applyProtection="1">
      <alignment horizontal="center" vertical="center" wrapText="1"/>
      <protection locked="0"/>
    </xf>
    <xf numFmtId="0" fontId="35" fillId="28" borderId="14" xfId="45" applyNumberFormat="1" applyFont="1" applyFill="1" applyBorder="1" applyAlignment="1" applyProtection="1">
      <alignment horizontal="center" vertical="center" wrapText="1"/>
      <protection locked="0"/>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Euro" xfId="30"/>
    <cellStyle name="Insatisfaisant" xfId="31" builtinId="27" customBuiltin="1"/>
    <cellStyle name="Lien hypertexte" xfId="45" builtinId="8"/>
    <cellStyle name="Milliers" xfId="32" builtinId="3"/>
    <cellStyle name="Neutre" xfId="33" builtinId="28" customBuiltin="1"/>
    <cellStyle name="Normal" xfId="0" builtinId="0"/>
    <cellStyle name="Normal 2" xfId="44"/>
    <cellStyle name="Note" xfId="28" builtinId="10" customBuiltin="1"/>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4.jpg@01D4B7F0.EBDE8590" TargetMode="External"/><Relationship Id="rId1" Type="http://schemas.openxmlformats.org/officeDocument/2006/relationships/image" Target="../media/image1.jpeg"/><Relationship Id="rId5" Type="http://schemas.openxmlformats.org/officeDocument/2006/relationships/image" Target="../media/image3.png"/><Relationship Id="rId4" Type="http://schemas.openxmlformats.org/officeDocument/2006/relationships/image" Target="cid:image001.jpg@01D4B7F0.EBDE8590" TargetMode="External"/></Relationships>
</file>

<file path=xl/drawings/drawing1.xml><?xml version="1.0" encoding="utf-8"?>
<xdr:wsDr xmlns:xdr="http://schemas.openxmlformats.org/drawingml/2006/spreadsheetDrawing" xmlns:a="http://schemas.openxmlformats.org/drawingml/2006/main">
  <xdr:twoCellAnchor>
    <xdr:from>
      <xdr:col>5</xdr:col>
      <xdr:colOff>523876</xdr:colOff>
      <xdr:row>0</xdr:row>
      <xdr:rowOff>80633</xdr:rowOff>
    </xdr:from>
    <xdr:to>
      <xdr:col>6</xdr:col>
      <xdr:colOff>1270000</xdr:colOff>
      <xdr:row>0</xdr:row>
      <xdr:rowOff>2032000</xdr:rowOff>
    </xdr:to>
    <xdr:pic>
      <xdr:nvPicPr>
        <xdr:cNvPr id="5" name="Image 4" descr="cid:image004.jpg@01D4B7F0.EBDE859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747126" y="80633"/>
          <a:ext cx="2031999" cy="1951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381001</xdr:colOff>
      <xdr:row>0</xdr:row>
      <xdr:rowOff>233590</xdr:rowOff>
    </xdr:from>
    <xdr:to>
      <xdr:col>12</xdr:col>
      <xdr:colOff>841375</xdr:colOff>
      <xdr:row>0</xdr:row>
      <xdr:rowOff>1476375</xdr:rowOff>
    </xdr:to>
    <xdr:pic>
      <xdr:nvPicPr>
        <xdr:cNvPr id="6" name="Image 5" descr="cid:image001.jpg@01D4B7F0.EBDE859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5224126" y="233590"/>
          <a:ext cx="3571874" cy="124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190502</xdr:colOff>
      <xdr:row>0</xdr:row>
      <xdr:rowOff>1</xdr:rowOff>
    </xdr:from>
    <xdr:to>
      <xdr:col>1</xdr:col>
      <xdr:colOff>4191001</xdr:colOff>
      <xdr:row>0</xdr:row>
      <xdr:rowOff>1190625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2" y="1"/>
          <a:ext cx="4333874" cy="1190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IR%20Paris%20Est\AIDES%20PUBLIQUES%20FORMATION\EDDF-EDEC\ADEC%20FRMJC%20Champagne%20Ardenne\FINANCEURS\FICHE%20NAVETTE%20EDEC%20FRMJC%20CA%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NAVETTE"/>
      <sheetName val="SUIVI SUBVENTIONS"/>
      <sheetName val="NE PAS UTILISER1"/>
      <sheetName val="NE PAS UTILISER2"/>
    </sheetNames>
    <sheetDataSet>
      <sheetData sheetId="0"/>
      <sheetData sheetId="1"/>
      <sheetData sheetId="2" refreshError="1"/>
      <sheetData sheetId="3" refreshError="1">
        <row r="4">
          <cell r="B4" t="str">
            <v>ALSACE</v>
          </cell>
          <cell r="C4" t="str">
            <v>EST</v>
          </cell>
          <cell r="D4">
            <v>1</v>
          </cell>
          <cell r="E4" t="str">
            <v>ANIMATION</v>
          </cell>
          <cell r="H4" t="str">
            <v>OUI</v>
          </cell>
        </row>
        <row r="5">
          <cell r="B5" t="str">
            <v>AQUITAINE</v>
          </cell>
          <cell r="C5" t="str">
            <v>OUEST</v>
          </cell>
          <cell r="D5">
            <v>2</v>
          </cell>
          <cell r="E5" t="str">
            <v>FSJT</v>
          </cell>
          <cell r="H5" t="str">
            <v>NON</v>
          </cell>
        </row>
        <row r="6">
          <cell r="B6" t="str">
            <v>AUVERGNE</v>
          </cell>
          <cell r="C6" t="str">
            <v>SUD</v>
          </cell>
          <cell r="D6">
            <v>3</v>
          </cell>
          <cell r="E6" t="str">
            <v>TSF</v>
          </cell>
        </row>
        <row r="7">
          <cell r="B7" t="str">
            <v>BASSE NORMANDIE</v>
          </cell>
          <cell r="C7" t="str">
            <v>SUD-OUEST</v>
          </cell>
          <cell r="D7">
            <v>4</v>
          </cell>
          <cell r="E7" t="str">
            <v>SANITAIRE ET SOCIAL</v>
          </cell>
        </row>
        <row r="8">
          <cell r="B8" t="str">
            <v>BOURGOGNE</v>
          </cell>
          <cell r="C8" t="str">
            <v>SUD-EST</v>
          </cell>
          <cell r="D8">
            <v>5</v>
          </cell>
          <cell r="E8" t="str">
            <v>GOLF</v>
          </cell>
        </row>
        <row r="9">
          <cell r="B9" t="str">
            <v>BRETAGNE</v>
          </cell>
          <cell r="C9" t="str">
            <v>CENTRE EST</v>
          </cell>
          <cell r="D9" t="str">
            <v>FIES</v>
          </cell>
          <cell r="E9" t="str">
            <v>SPORT</v>
          </cell>
        </row>
        <row r="10">
          <cell r="B10" t="str">
            <v>CENTRE</v>
          </cell>
          <cell r="C10" t="str">
            <v>PARIS CENTRE</v>
          </cell>
          <cell r="D10" t="str">
            <v>ILLETRISME</v>
          </cell>
          <cell r="E10" t="str">
            <v>AUTRES</v>
          </cell>
        </row>
        <row r="11">
          <cell r="B11" t="str">
            <v>CHAMPAGNE ARDENNES</v>
          </cell>
          <cell r="C11" t="str">
            <v>PARIS EST</v>
          </cell>
        </row>
        <row r="12">
          <cell r="B12" t="str">
            <v>CORSE</v>
          </cell>
          <cell r="C12" t="str">
            <v xml:space="preserve">ILE DE FRANCE </v>
          </cell>
        </row>
        <row r="13">
          <cell r="B13" t="str">
            <v>FRANCHE COMTE</v>
          </cell>
          <cell r="C13" t="str">
            <v>NATIONAL</v>
          </cell>
        </row>
        <row r="14">
          <cell r="B14" t="str">
            <v>HAUTE NORMANDIE</v>
          </cell>
          <cell r="C14" t="str">
            <v>NORD</v>
          </cell>
        </row>
        <row r="15">
          <cell r="B15" t="str">
            <v>ILE DE FRANCE</v>
          </cell>
        </row>
        <row r="16">
          <cell r="B16" t="str">
            <v>LANGUEDOC ROUSSILLON</v>
          </cell>
        </row>
        <row r="17">
          <cell r="B17" t="str">
            <v>LIMOUSIN</v>
          </cell>
        </row>
        <row r="18">
          <cell r="B18" t="str">
            <v>LORRAINE</v>
          </cell>
        </row>
        <row r="19">
          <cell r="B19" t="str">
            <v>MIDI PYRENEES</v>
          </cell>
        </row>
        <row r="20">
          <cell r="B20" t="str">
            <v>NORD PAS DE CALAIS</v>
          </cell>
        </row>
        <row r="21">
          <cell r="B21" t="str">
            <v>PACA</v>
          </cell>
        </row>
        <row r="22">
          <cell r="B22" t="str">
            <v>PAYS DE LOIRE</v>
          </cell>
        </row>
        <row r="23">
          <cell r="B23" t="str">
            <v>PICARDIE</v>
          </cell>
        </row>
        <row r="24">
          <cell r="B24" t="str">
            <v>POITOU CHARENTES</v>
          </cell>
        </row>
        <row r="25">
          <cell r="B25" t="str">
            <v>RHONE ALPES</v>
          </cell>
        </row>
        <row r="26">
          <cell r="B26" t="str">
            <v>NATIONAL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42"/>
    <pageSetUpPr fitToPage="1"/>
  </sheetPr>
  <dimension ref="A1:S60"/>
  <sheetViews>
    <sheetView tabSelected="1" view="pageBreakPreview" topLeftCell="C3" zoomScale="60" zoomScaleNormal="60" workbookViewId="0">
      <selection activeCell="E4" sqref="E4"/>
    </sheetView>
  </sheetViews>
  <sheetFormatPr baseColWidth="10" defaultColWidth="14.54296875" defaultRowHeight="15.5" x14ac:dyDescent="0.3"/>
  <cols>
    <col min="1" max="1" width="5" style="7" customWidth="1"/>
    <col min="2" max="2" width="65.7265625" style="2" customWidth="1"/>
    <col min="3" max="3" width="23.1796875" style="2" customWidth="1"/>
    <col min="4" max="4" width="19.26953125" style="2" customWidth="1"/>
    <col min="5" max="5" width="22.54296875" style="2" customWidth="1"/>
    <col min="6" max="6" width="19.26953125" style="2" customWidth="1"/>
    <col min="7" max="7" width="26.26953125" style="2" customWidth="1"/>
    <col min="8" max="8" width="14" style="2" customWidth="1"/>
    <col min="9" max="9" width="19.81640625" style="2" customWidth="1"/>
    <col min="10" max="12" width="23.453125" style="2" customWidth="1"/>
    <col min="13" max="13" width="21.26953125" style="2" customWidth="1"/>
    <col min="14" max="16384" width="14.54296875" style="2"/>
  </cols>
  <sheetData>
    <row r="1" spans="1:19" ht="170.15" customHeight="1" x14ac:dyDescent="0.3">
      <c r="A1" s="38"/>
      <c r="B1" s="39"/>
      <c r="C1" s="39"/>
      <c r="D1" s="39"/>
      <c r="E1" s="39"/>
      <c r="F1" s="39"/>
      <c r="G1" s="39"/>
      <c r="H1" s="39"/>
      <c r="I1" s="39"/>
      <c r="J1" s="39"/>
      <c r="K1" s="39"/>
      <c r="L1" s="39"/>
      <c r="M1" s="39"/>
    </row>
    <row r="2" spans="1:19" s="22" customFormat="1" ht="150.75" customHeight="1" x14ac:dyDescent="0.3">
      <c r="A2" s="82" t="s">
        <v>67</v>
      </c>
      <c r="B2" s="83"/>
      <c r="C2" s="83"/>
      <c r="D2" s="83"/>
      <c r="E2" s="83"/>
      <c r="F2" s="83"/>
      <c r="G2" s="83"/>
      <c r="H2" s="83"/>
      <c r="I2" s="83"/>
      <c r="J2" s="83"/>
      <c r="K2" s="83"/>
      <c r="L2" s="83"/>
      <c r="M2" s="83"/>
      <c r="Q2" s="33"/>
    </row>
    <row r="3" spans="1:19" s="1" customFormat="1" ht="54" customHeight="1" x14ac:dyDescent="0.3">
      <c r="A3" s="23"/>
      <c r="B3" s="80" t="s">
        <v>55</v>
      </c>
      <c r="C3" s="81"/>
      <c r="D3" s="81"/>
      <c r="E3" s="81"/>
      <c r="F3" s="81"/>
      <c r="G3" s="81"/>
      <c r="H3" s="81"/>
      <c r="I3" s="81"/>
      <c r="J3" s="81"/>
      <c r="K3" s="81"/>
      <c r="L3" s="81"/>
      <c r="M3" s="81"/>
      <c r="P3" s="17"/>
      <c r="Q3" s="30"/>
      <c r="R3" s="30"/>
    </row>
    <row r="4" spans="1:19" s="21" customFormat="1" ht="141.75" customHeight="1" x14ac:dyDescent="0.3">
      <c r="A4" s="19"/>
      <c r="B4" s="49" t="s">
        <v>52</v>
      </c>
      <c r="C4" s="49" t="s">
        <v>8</v>
      </c>
      <c r="D4" s="49" t="s">
        <v>6</v>
      </c>
      <c r="E4" s="18" t="s">
        <v>68</v>
      </c>
      <c r="F4" s="18" t="s">
        <v>60</v>
      </c>
      <c r="G4" s="50" t="s">
        <v>7</v>
      </c>
      <c r="H4" s="51" t="s">
        <v>11</v>
      </c>
      <c r="I4" s="52"/>
      <c r="J4" s="50" t="s">
        <v>9</v>
      </c>
      <c r="K4" s="53" t="s">
        <v>3</v>
      </c>
      <c r="L4" s="54" t="s">
        <v>4</v>
      </c>
      <c r="M4" s="35"/>
      <c r="N4" s="20"/>
      <c r="O4" s="12"/>
      <c r="Q4" s="31"/>
      <c r="R4" s="31"/>
    </row>
    <row r="5" spans="1:19" s="8" customFormat="1" ht="30" customHeight="1" thickBot="1" x14ac:dyDescent="0.35">
      <c r="A5" s="6"/>
      <c r="B5" s="69"/>
      <c r="C5" s="69"/>
      <c r="D5" s="69"/>
      <c r="E5" s="69"/>
      <c r="F5" s="69"/>
      <c r="G5" s="69"/>
      <c r="H5" s="74"/>
      <c r="I5" s="75"/>
      <c r="J5" s="69"/>
      <c r="K5" s="71"/>
      <c r="L5" s="91"/>
      <c r="M5" s="92"/>
      <c r="N5" s="15"/>
      <c r="O5" s="16"/>
      <c r="Q5" s="32"/>
      <c r="R5" s="32"/>
    </row>
    <row r="6" spans="1:19" s="1" customFormat="1" ht="100.5" customHeight="1" thickBot="1" x14ac:dyDescent="0.35">
      <c r="A6" s="11"/>
      <c r="B6" s="88" t="s">
        <v>61</v>
      </c>
      <c r="C6" s="88"/>
      <c r="D6" s="88"/>
      <c r="E6" s="89"/>
      <c r="F6" s="89"/>
      <c r="G6" s="88"/>
      <c r="H6" s="88"/>
      <c r="I6" s="88"/>
      <c r="J6" s="89"/>
      <c r="K6" s="88"/>
      <c r="L6" s="89"/>
      <c r="M6" s="90"/>
      <c r="P6" s="17"/>
      <c r="Q6" s="17"/>
    </row>
    <row r="7" spans="1:19" s="5" customFormat="1" ht="68.25" customHeight="1" thickTop="1" x14ac:dyDescent="0.3">
      <c r="A7" s="25"/>
      <c r="B7" s="76" t="s">
        <v>56</v>
      </c>
      <c r="C7" s="76" t="s">
        <v>2</v>
      </c>
      <c r="D7" s="76" t="s">
        <v>66</v>
      </c>
      <c r="E7" s="76"/>
      <c r="F7" s="76" t="s">
        <v>10</v>
      </c>
      <c r="G7" s="76" t="s">
        <v>57</v>
      </c>
      <c r="H7" s="78" t="s">
        <v>64</v>
      </c>
      <c r="I7" s="86" t="s">
        <v>58</v>
      </c>
      <c r="J7" s="87"/>
      <c r="K7" s="76" t="s">
        <v>65</v>
      </c>
      <c r="L7" s="76" t="s">
        <v>63</v>
      </c>
      <c r="M7" s="84" t="s">
        <v>59</v>
      </c>
    </row>
    <row r="8" spans="1:19" s="4" customFormat="1" ht="68.25" customHeight="1" x14ac:dyDescent="0.3">
      <c r="A8" s="24"/>
      <c r="B8" s="77"/>
      <c r="C8" s="77"/>
      <c r="D8" s="40" t="s">
        <v>22</v>
      </c>
      <c r="E8" s="40" t="s">
        <v>53</v>
      </c>
      <c r="F8" s="77"/>
      <c r="G8" s="77"/>
      <c r="H8" s="79"/>
      <c r="I8" s="40" t="s">
        <v>0</v>
      </c>
      <c r="J8" s="41" t="s">
        <v>1</v>
      </c>
      <c r="K8" s="77"/>
      <c r="L8" s="77"/>
      <c r="M8" s="85"/>
    </row>
    <row r="9" spans="1:19" s="59" customFormat="1" ht="34.5" customHeight="1" x14ac:dyDescent="0.3">
      <c r="A9" s="55">
        <v>1</v>
      </c>
      <c r="B9" s="42" t="s">
        <v>47</v>
      </c>
      <c r="C9" s="56">
        <f>SUM(C10:C29)</f>
        <v>0</v>
      </c>
      <c r="D9" s="56">
        <f>SUM(D10:D29)</f>
        <v>0</v>
      </c>
      <c r="E9" s="56">
        <f>SUM(E10:E29)</f>
        <v>0</v>
      </c>
      <c r="F9" s="56">
        <f>SUM(F10:F29)</f>
        <v>0</v>
      </c>
      <c r="G9" s="57">
        <f>SUM(G10:G29)</f>
        <v>0</v>
      </c>
      <c r="H9" s="57"/>
      <c r="I9" s="57">
        <f>SUM(I10:I29)</f>
        <v>0</v>
      </c>
      <c r="J9" s="57">
        <f>SUM(J10:J29)</f>
        <v>0</v>
      </c>
      <c r="K9" s="57">
        <f>SUM(K10:K29)</f>
        <v>0</v>
      </c>
      <c r="L9" s="57">
        <f>SUM(L10:L29)</f>
        <v>0</v>
      </c>
      <c r="M9" s="58"/>
    </row>
    <row r="10" spans="1:19" s="9" customFormat="1" ht="27" customHeight="1" x14ac:dyDescent="0.3">
      <c r="A10" s="26">
        <v>1</v>
      </c>
      <c r="B10" s="43" t="s">
        <v>41</v>
      </c>
      <c r="C10" s="70"/>
      <c r="D10" s="70"/>
      <c r="E10" s="70"/>
      <c r="F10" s="27">
        <f t="shared" ref="F10:F15" si="0">+C10*(D10+E10)</f>
        <v>0</v>
      </c>
      <c r="G10" s="67"/>
      <c r="H10" s="36" t="str">
        <f>IFERROR(G10/(D10*C10),"")</f>
        <v/>
      </c>
      <c r="I10" s="67"/>
      <c r="J10" s="67"/>
      <c r="K10" s="36" t="str">
        <f>IF(OR($E$5="EBE",$E$5="ACI"),F10*1.3,IF(AND(F10&gt;0,OR($E$5="AI",$E$5="EI",$E$5="EITI")),MAX((G10+I10+J10+F10*13)*70%-G10-I10-J10,0),"0"))</f>
        <v>0</v>
      </c>
      <c r="L10" s="28">
        <f t="shared" ref="L10:L29" si="1">IFERROR(G10+I10+J10+K10,0)</f>
        <v>0</v>
      </c>
      <c r="M10" s="68"/>
      <c r="Q10" s="65"/>
      <c r="R10" s="65"/>
      <c r="S10" s="65"/>
    </row>
    <row r="11" spans="1:19" s="9" customFormat="1" ht="27" customHeight="1" x14ac:dyDescent="0.3">
      <c r="A11" s="26">
        <v>1</v>
      </c>
      <c r="B11" s="43" t="s">
        <v>42</v>
      </c>
      <c r="C11" s="70"/>
      <c r="D11" s="70"/>
      <c r="E11" s="70"/>
      <c r="F11" s="27">
        <f t="shared" si="0"/>
        <v>0</v>
      </c>
      <c r="G11" s="67"/>
      <c r="H11" s="36" t="str">
        <f t="shared" ref="H11:H29" si="2">IFERROR(G11/(D11*C11),"")</f>
        <v/>
      </c>
      <c r="I11" s="67"/>
      <c r="J11" s="67"/>
      <c r="K11" s="36" t="str">
        <f t="shared" ref="K11:K58" si="3">IF(OR($E$5="EBE",$E$5="ACI"),F11*1.3,IF(AND(F11&gt;0,OR($E$5="AI",$E$5="EI",$E$5="EITI")),MAX((G11+I11+J11+F11*13)*70%-G11-I11-J11,0),"0"))</f>
        <v>0</v>
      </c>
      <c r="L11" s="28">
        <f t="shared" si="1"/>
        <v>0</v>
      </c>
      <c r="M11" s="68"/>
      <c r="N11" s="64"/>
      <c r="Q11" s="65"/>
      <c r="R11" s="65"/>
      <c r="S11" s="65"/>
    </row>
    <row r="12" spans="1:19" s="9" customFormat="1" ht="27" customHeight="1" x14ac:dyDescent="0.3">
      <c r="A12" s="26">
        <v>1</v>
      </c>
      <c r="B12" s="43" t="s">
        <v>43</v>
      </c>
      <c r="C12" s="70"/>
      <c r="D12" s="70"/>
      <c r="E12" s="70"/>
      <c r="F12" s="27">
        <f t="shared" si="0"/>
        <v>0</v>
      </c>
      <c r="G12" s="67"/>
      <c r="H12" s="36" t="str">
        <f t="shared" si="2"/>
        <v/>
      </c>
      <c r="I12" s="67"/>
      <c r="J12" s="67"/>
      <c r="K12" s="36" t="str">
        <f t="shared" si="3"/>
        <v>0</v>
      </c>
      <c r="L12" s="28">
        <f t="shared" si="1"/>
        <v>0</v>
      </c>
      <c r="M12" s="68"/>
      <c r="Q12" s="65"/>
      <c r="R12" s="65"/>
      <c r="S12" s="65"/>
    </row>
    <row r="13" spans="1:19" s="3" customFormat="1" ht="27" customHeight="1" x14ac:dyDescent="0.3">
      <c r="A13" s="26">
        <v>1</v>
      </c>
      <c r="B13" s="43" t="s">
        <v>36</v>
      </c>
      <c r="C13" s="70"/>
      <c r="D13" s="70"/>
      <c r="E13" s="70"/>
      <c r="F13" s="27">
        <f t="shared" si="0"/>
        <v>0</v>
      </c>
      <c r="G13" s="67"/>
      <c r="H13" s="36" t="str">
        <f t="shared" si="2"/>
        <v/>
      </c>
      <c r="I13" s="67"/>
      <c r="J13" s="67"/>
      <c r="K13" s="36" t="str">
        <f t="shared" si="3"/>
        <v>0</v>
      </c>
      <c r="L13" s="28">
        <f>IFERROR(G13+I13+J13+K13,0)</f>
        <v>0</v>
      </c>
      <c r="M13" s="68"/>
      <c r="P13" s="9"/>
      <c r="Q13" s="65"/>
      <c r="R13" s="65"/>
      <c r="S13" s="65"/>
    </row>
    <row r="14" spans="1:19" s="3" customFormat="1" ht="27" customHeight="1" x14ac:dyDescent="0.3">
      <c r="A14" s="26">
        <v>1</v>
      </c>
      <c r="B14" s="44" t="s">
        <v>44</v>
      </c>
      <c r="C14" s="70"/>
      <c r="D14" s="70"/>
      <c r="E14" s="70"/>
      <c r="F14" s="27">
        <f t="shared" si="0"/>
        <v>0</v>
      </c>
      <c r="G14" s="67"/>
      <c r="H14" s="36" t="str">
        <f t="shared" si="2"/>
        <v/>
      </c>
      <c r="I14" s="67"/>
      <c r="J14" s="67"/>
      <c r="K14" s="36" t="str">
        <f t="shared" si="3"/>
        <v>0</v>
      </c>
      <c r="L14" s="28">
        <f>IFERROR(G14+I14+J14+K14,0)</f>
        <v>0</v>
      </c>
      <c r="M14" s="68"/>
      <c r="P14" s="9"/>
      <c r="Q14" s="65"/>
      <c r="R14" s="65"/>
      <c r="S14" s="65"/>
    </row>
    <row r="15" spans="1:19" s="10" customFormat="1" ht="27" customHeight="1" x14ac:dyDescent="0.3">
      <c r="A15" s="26">
        <v>1</v>
      </c>
      <c r="B15" s="43" t="s">
        <v>35</v>
      </c>
      <c r="C15" s="70"/>
      <c r="D15" s="70"/>
      <c r="E15" s="70"/>
      <c r="F15" s="27">
        <f t="shared" si="0"/>
        <v>0</v>
      </c>
      <c r="G15" s="67"/>
      <c r="H15" s="36" t="str">
        <f t="shared" si="2"/>
        <v/>
      </c>
      <c r="I15" s="67"/>
      <c r="J15" s="67"/>
      <c r="K15" s="36" t="str">
        <f t="shared" si="3"/>
        <v>0</v>
      </c>
      <c r="L15" s="28">
        <f>IFERROR(G15+I15+J15+K15,0)</f>
        <v>0</v>
      </c>
      <c r="M15" s="68"/>
      <c r="P15" s="9"/>
      <c r="Q15" s="65"/>
      <c r="R15" s="65"/>
      <c r="S15" s="65"/>
    </row>
    <row r="16" spans="1:19" s="10" customFormat="1" ht="27" customHeight="1" x14ac:dyDescent="0.3">
      <c r="A16" s="26">
        <v>1</v>
      </c>
      <c r="B16" s="43" t="s">
        <v>34</v>
      </c>
      <c r="C16" s="70"/>
      <c r="D16" s="70"/>
      <c r="E16" s="70"/>
      <c r="F16" s="27">
        <f t="shared" ref="F16:F58" si="4">+C16*(D16+E16)</f>
        <v>0</v>
      </c>
      <c r="G16" s="67"/>
      <c r="H16" s="36" t="str">
        <f t="shared" si="2"/>
        <v/>
      </c>
      <c r="I16" s="67"/>
      <c r="J16" s="67"/>
      <c r="K16" s="36" t="str">
        <f t="shared" si="3"/>
        <v>0</v>
      </c>
      <c r="L16" s="28">
        <f t="shared" si="1"/>
        <v>0</v>
      </c>
      <c r="M16" s="68"/>
    </row>
    <row r="17" spans="1:13" s="3" customFormat="1" ht="27" customHeight="1" x14ac:dyDescent="0.3">
      <c r="A17" s="26">
        <v>1</v>
      </c>
      <c r="B17" s="44" t="s">
        <v>45</v>
      </c>
      <c r="C17" s="70"/>
      <c r="D17" s="70"/>
      <c r="E17" s="70"/>
      <c r="F17" s="27">
        <f t="shared" si="4"/>
        <v>0</v>
      </c>
      <c r="G17" s="67"/>
      <c r="H17" s="36" t="str">
        <f t="shared" si="2"/>
        <v/>
      </c>
      <c r="I17" s="67"/>
      <c r="J17" s="67"/>
      <c r="K17" s="36" t="str">
        <f t="shared" si="3"/>
        <v>0</v>
      </c>
      <c r="L17" s="28">
        <f t="shared" si="1"/>
        <v>0</v>
      </c>
      <c r="M17" s="68"/>
    </row>
    <row r="18" spans="1:13" s="3" customFormat="1" ht="27" customHeight="1" x14ac:dyDescent="0.3">
      <c r="A18" s="26">
        <v>1</v>
      </c>
      <c r="B18" s="44" t="s">
        <v>37</v>
      </c>
      <c r="C18" s="70"/>
      <c r="D18" s="70"/>
      <c r="E18" s="70"/>
      <c r="F18" s="27">
        <f t="shared" si="4"/>
        <v>0</v>
      </c>
      <c r="G18" s="67"/>
      <c r="H18" s="36" t="str">
        <f t="shared" si="2"/>
        <v/>
      </c>
      <c r="I18" s="67"/>
      <c r="J18" s="67"/>
      <c r="K18" s="36" t="str">
        <f t="shared" si="3"/>
        <v>0</v>
      </c>
      <c r="L18" s="28">
        <f t="shared" si="1"/>
        <v>0</v>
      </c>
      <c r="M18" s="68"/>
    </row>
    <row r="19" spans="1:13" s="3" customFormat="1" ht="27" customHeight="1" x14ac:dyDescent="0.3">
      <c r="A19" s="26">
        <v>1</v>
      </c>
      <c r="B19" s="44" t="s">
        <v>54</v>
      </c>
      <c r="C19" s="70"/>
      <c r="D19" s="70"/>
      <c r="E19" s="70"/>
      <c r="F19" s="27">
        <f t="shared" si="4"/>
        <v>0</v>
      </c>
      <c r="G19" s="67"/>
      <c r="H19" s="36" t="str">
        <f t="shared" si="2"/>
        <v/>
      </c>
      <c r="I19" s="67"/>
      <c r="J19" s="67"/>
      <c r="K19" s="36" t="str">
        <f t="shared" si="3"/>
        <v>0</v>
      </c>
      <c r="L19" s="28">
        <f>IFERROR(G19+I19+J19+K19,0)</f>
        <v>0</v>
      </c>
      <c r="M19" s="68"/>
    </row>
    <row r="20" spans="1:13" s="3" customFormat="1" ht="27" customHeight="1" x14ac:dyDescent="0.3">
      <c r="A20" s="26">
        <v>1</v>
      </c>
      <c r="B20" s="44" t="s">
        <v>46</v>
      </c>
      <c r="C20" s="70"/>
      <c r="D20" s="70"/>
      <c r="E20" s="70"/>
      <c r="F20" s="27">
        <f t="shared" si="4"/>
        <v>0</v>
      </c>
      <c r="G20" s="67"/>
      <c r="H20" s="36" t="str">
        <f t="shared" si="2"/>
        <v/>
      </c>
      <c r="I20" s="67"/>
      <c r="J20" s="67"/>
      <c r="K20" s="36" t="str">
        <f t="shared" si="3"/>
        <v>0</v>
      </c>
      <c r="L20" s="28">
        <f>IFERROR(G20+I20+J20+K20,0)</f>
        <v>0</v>
      </c>
      <c r="M20" s="68"/>
    </row>
    <row r="21" spans="1:13" s="3" customFormat="1" ht="27" customHeight="1" x14ac:dyDescent="0.3">
      <c r="A21" s="26">
        <v>1</v>
      </c>
      <c r="B21" s="43" t="s">
        <v>40</v>
      </c>
      <c r="C21" s="70"/>
      <c r="D21" s="70"/>
      <c r="E21" s="70"/>
      <c r="F21" s="27">
        <f t="shared" si="4"/>
        <v>0</v>
      </c>
      <c r="G21" s="67"/>
      <c r="H21" s="36" t="str">
        <f t="shared" si="2"/>
        <v/>
      </c>
      <c r="I21" s="67"/>
      <c r="J21" s="67"/>
      <c r="K21" s="36" t="str">
        <f t="shared" si="3"/>
        <v>0</v>
      </c>
      <c r="L21" s="28">
        <f>IFERROR(G21+I21+J21+K21,0)</f>
        <v>0</v>
      </c>
      <c r="M21" s="68"/>
    </row>
    <row r="22" spans="1:13" s="3" customFormat="1" ht="27" customHeight="1" x14ac:dyDescent="0.3">
      <c r="A22" s="26">
        <v>1</v>
      </c>
      <c r="B22" s="43" t="s">
        <v>50</v>
      </c>
      <c r="C22" s="70"/>
      <c r="D22" s="70"/>
      <c r="E22" s="70"/>
      <c r="F22" s="27">
        <f t="shared" si="4"/>
        <v>0</v>
      </c>
      <c r="G22" s="67"/>
      <c r="H22" s="36" t="str">
        <f t="shared" si="2"/>
        <v/>
      </c>
      <c r="I22" s="67"/>
      <c r="J22" s="67"/>
      <c r="K22" s="36" t="str">
        <f t="shared" si="3"/>
        <v>0</v>
      </c>
      <c r="L22" s="28">
        <f>IFERROR(G22+I22+J22+K22,0)</f>
        <v>0</v>
      </c>
      <c r="M22" s="68"/>
    </row>
    <row r="23" spans="1:13" s="3" customFormat="1" ht="27" customHeight="1" x14ac:dyDescent="0.3">
      <c r="A23" s="26">
        <v>1</v>
      </c>
      <c r="B23" s="45"/>
      <c r="C23" s="70"/>
      <c r="D23" s="70"/>
      <c r="E23" s="70"/>
      <c r="F23" s="27">
        <f t="shared" si="4"/>
        <v>0</v>
      </c>
      <c r="G23" s="67"/>
      <c r="H23" s="36" t="str">
        <f t="shared" si="2"/>
        <v/>
      </c>
      <c r="I23" s="67"/>
      <c r="J23" s="67"/>
      <c r="K23" s="36" t="str">
        <f t="shared" si="3"/>
        <v>0</v>
      </c>
      <c r="L23" s="28">
        <f>IFERROR(G23+I23+J23+K23,0)</f>
        <v>0</v>
      </c>
      <c r="M23" s="68"/>
    </row>
    <row r="24" spans="1:13" s="3" customFormat="1" ht="27" customHeight="1" x14ac:dyDescent="0.3">
      <c r="A24" s="26">
        <v>1</v>
      </c>
      <c r="B24" s="72"/>
      <c r="C24" s="70"/>
      <c r="D24" s="70"/>
      <c r="E24" s="70"/>
      <c r="F24" s="27">
        <f t="shared" si="4"/>
        <v>0</v>
      </c>
      <c r="G24" s="67"/>
      <c r="H24" s="36" t="str">
        <f t="shared" si="2"/>
        <v/>
      </c>
      <c r="I24" s="67"/>
      <c r="J24" s="67"/>
      <c r="K24" s="36" t="str">
        <f t="shared" si="3"/>
        <v>0</v>
      </c>
      <c r="L24" s="28">
        <f t="shared" si="1"/>
        <v>0</v>
      </c>
      <c r="M24" s="68"/>
    </row>
    <row r="25" spans="1:13" s="3" customFormat="1" ht="27" customHeight="1" x14ac:dyDescent="0.3">
      <c r="A25" s="26">
        <v>1</v>
      </c>
      <c r="B25" s="72"/>
      <c r="C25" s="70"/>
      <c r="D25" s="70"/>
      <c r="E25" s="70"/>
      <c r="F25" s="27">
        <f t="shared" si="4"/>
        <v>0</v>
      </c>
      <c r="G25" s="67"/>
      <c r="H25" s="36" t="str">
        <f t="shared" si="2"/>
        <v/>
      </c>
      <c r="I25" s="67"/>
      <c r="J25" s="67"/>
      <c r="K25" s="36" t="str">
        <f t="shared" si="3"/>
        <v>0</v>
      </c>
      <c r="L25" s="28">
        <f t="shared" si="1"/>
        <v>0</v>
      </c>
      <c r="M25" s="68"/>
    </row>
    <row r="26" spans="1:13" s="3" customFormat="1" ht="27" customHeight="1" x14ac:dyDescent="0.3">
      <c r="A26" s="26">
        <v>1</v>
      </c>
      <c r="B26" s="72"/>
      <c r="C26" s="70"/>
      <c r="D26" s="70"/>
      <c r="E26" s="70"/>
      <c r="F26" s="27">
        <f t="shared" si="4"/>
        <v>0</v>
      </c>
      <c r="G26" s="67"/>
      <c r="H26" s="36" t="str">
        <f t="shared" si="2"/>
        <v/>
      </c>
      <c r="I26" s="67"/>
      <c r="J26" s="67"/>
      <c r="K26" s="36" t="str">
        <f t="shared" si="3"/>
        <v>0</v>
      </c>
      <c r="L26" s="28">
        <f t="shared" si="1"/>
        <v>0</v>
      </c>
      <c r="M26" s="68"/>
    </row>
    <row r="27" spans="1:13" s="3" customFormat="1" ht="27" customHeight="1" x14ac:dyDescent="0.3">
      <c r="A27" s="26">
        <v>1</v>
      </c>
      <c r="B27" s="72"/>
      <c r="C27" s="70"/>
      <c r="D27" s="70"/>
      <c r="E27" s="70"/>
      <c r="F27" s="27">
        <f t="shared" si="4"/>
        <v>0</v>
      </c>
      <c r="G27" s="67"/>
      <c r="H27" s="36" t="str">
        <f t="shared" si="2"/>
        <v/>
      </c>
      <c r="I27" s="67"/>
      <c r="J27" s="67"/>
      <c r="K27" s="36" t="str">
        <f t="shared" si="3"/>
        <v>0</v>
      </c>
      <c r="L27" s="28">
        <f t="shared" si="1"/>
        <v>0</v>
      </c>
      <c r="M27" s="68"/>
    </row>
    <row r="28" spans="1:13" s="3" customFormat="1" ht="27" customHeight="1" x14ac:dyDescent="0.3">
      <c r="A28" s="26">
        <v>1</v>
      </c>
      <c r="B28" s="72"/>
      <c r="C28" s="70"/>
      <c r="D28" s="70"/>
      <c r="E28" s="70"/>
      <c r="F28" s="27">
        <f t="shared" si="4"/>
        <v>0</v>
      </c>
      <c r="G28" s="67"/>
      <c r="H28" s="36" t="str">
        <f t="shared" si="2"/>
        <v/>
      </c>
      <c r="I28" s="67"/>
      <c r="J28" s="67"/>
      <c r="K28" s="36" t="str">
        <f t="shared" si="3"/>
        <v>0</v>
      </c>
      <c r="L28" s="28">
        <f t="shared" si="1"/>
        <v>0</v>
      </c>
      <c r="M28" s="68"/>
    </row>
    <row r="29" spans="1:13" s="3" customFormat="1" ht="27" customHeight="1" x14ac:dyDescent="0.3">
      <c r="A29" s="26">
        <v>1</v>
      </c>
      <c r="B29" s="72"/>
      <c r="C29" s="70"/>
      <c r="D29" s="70"/>
      <c r="E29" s="70"/>
      <c r="F29" s="27">
        <f>+C29*(D29+E29)</f>
        <v>0</v>
      </c>
      <c r="G29" s="67"/>
      <c r="H29" s="36" t="str">
        <f t="shared" si="2"/>
        <v/>
      </c>
      <c r="I29" s="67"/>
      <c r="J29" s="67"/>
      <c r="K29" s="36" t="str">
        <f t="shared" si="3"/>
        <v>0</v>
      </c>
      <c r="L29" s="28">
        <f t="shared" si="1"/>
        <v>0</v>
      </c>
      <c r="M29" s="68"/>
    </row>
    <row r="30" spans="1:13" s="59" customFormat="1" ht="27" customHeight="1" x14ac:dyDescent="0.3">
      <c r="A30" s="55">
        <v>2</v>
      </c>
      <c r="B30" s="42" t="s">
        <v>21</v>
      </c>
      <c r="C30" s="56">
        <f>SUM(C31:C47)</f>
        <v>0</v>
      </c>
      <c r="D30" s="56">
        <f>SUM(D31:D47)</f>
        <v>0</v>
      </c>
      <c r="E30" s="56">
        <f>SUM(E31:E47)</f>
        <v>0</v>
      </c>
      <c r="F30" s="56">
        <f>SUM(F31:F47)</f>
        <v>0</v>
      </c>
      <c r="G30" s="57">
        <f>SUM(G31:G47)</f>
        <v>0</v>
      </c>
      <c r="H30" s="57"/>
      <c r="I30" s="57">
        <f>SUM(I31:I47)</f>
        <v>0</v>
      </c>
      <c r="J30" s="57">
        <f>SUM(J31:J47)</f>
        <v>0</v>
      </c>
      <c r="K30" s="57">
        <f>SUM(K31:K47)</f>
        <v>0</v>
      </c>
      <c r="L30" s="57">
        <f>SUM(L31:L47)</f>
        <v>0</v>
      </c>
      <c r="M30" s="58"/>
    </row>
    <row r="31" spans="1:13" s="3" customFormat="1" ht="27" customHeight="1" x14ac:dyDescent="0.3">
      <c r="A31" s="26">
        <v>2</v>
      </c>
      <c r="B31" s="47" t="s">
        <v>12</v>
      </c>
      <c r="C31" s="70"/>
      <c r="D31" s="66"/>
      <c r="E31" s="66"/>
      <c r="F31" s="27">
        <f t="shared" si="4"/>
        <v>0</v>
      </c>
      <c r="G31" s="67"/>
      <c r="H31" s="36" t="str">
        <f t="shared" ref="H31:H47" si="5">IFERROR(G31/(D31*C31),"")</f>
        <v/>
      </c>
      <c r="I31" s="67"/>
      <c r="J31" s="67"/>
      <c r="K31" s="36" t="str">
        <f t="shared" si="3"/>
        <v>0</v>
      </c>
      <c r="L31" s="28">
        <f t="shared" ref="L31:L47" si="6">IFERROR(G31+I31+J31+K31,0)</f>
        <v>0</v>
      </c>
      <c r="M31" s="68"/>
    </row>
    <row r="32" spans="1:13" s="3" customFormat="1" ht="27" customHeight="1" x14ac:dyDescent="0.3">
      <c r="A32" s="26">
        <v>2</v>
      </c>
      <c r="B32" s="47" t="s">
        <v>13</v>
      </c>
      <c r="C32" s="70"/>
      <c r="D32" s="66"/>
      <c r="E32" s="66"/>
      <c r="F32" s="27">
        <f t="shared" si="4"/>
        <v>0</v>
      </c>
      <c r="G32" s="67"/>
      <c r="H32" s="36" t="str">
        <f t="shared" si="5"/>
        <v/>
      </c>
      <c r="I32" s="67"/>
      <c r="J32" s="67"/>
      <c r="K32" s="36" t="str">
        <f t="shared" si="3"/>
        <v>0</v>
      </c>
      <c r="L32" s="28">
        <f t="shared" si="6"/>
        <v>0</v>
      </c>
      <c r="M32" s="68"/>
    </row>
    <row r="33" spans="1:13" s="3" customFormat="1" ht="27" customHeight="1" x14ac:dyDescent="0.3">
      <c r="A33" s="26">
        <v>2</v>
      </c>
      <c r="B33" s="47" t="s">
        <v>14</v>
      </c>
      <c r="C33" s="70"/>
      <c r="D33" s="66"/>
      <c r="E33" s="66"/>
      <c r="F33" s="27">
        <f t="shared" si="4"/>
        <v>0</v>
      </c>
      <c r="G33" s="67"/>
      <c r="H33" s="36" t="str">
        <f t="shared" si="5"/>
        <v/>
      </c>
      <c r="I33" s="67"/>
      <c r="J33" s="67"/>
      <c r="K33" s="36" t="str">
        <f t="shared" si="3"/>
        <v>0</v>
      </c>
      <c r="L33" s="28">
        <f t="shared" si="6"/>
        <v>0</v>
      </c>
      <c r="M33" s="68"/>
    </row>
    <row r="34" spans="1:13" s="3" customFormat="1" ht="27" customHeight="1" x14ac:dyDescent="0.3">
      <c r="A34" s="26">
        <v>2</v>
      </c>
      <c r="B34" s="47" t="s">
        <v>15</v>
      </c>
      <c r="C34" s="70"/>
      <c r="D34" s="66"/>
      <c r="E34" s="66"/>
      <c r="F34" s="27">
        <f t="shared" si="4"/>
        <v>0</v>
      </c>
      <c r="G34" s="67"/>
      <c r="H34" s="36" t="str">
        <f t="shared" si="5"/>
        <v/>
      </c>
      <c r="I34" s="67"/>
      <c r="J34" s="67"/>
      <c r="K34" s="36" t="str">
        <f t="shared" si="3"/>
        <v>0</v>
      </c>
      <c r="L34" s="28">
        <f t="shared" si="6"/>
        <v>0</v>
      </c>
      <c r="M34" s="68"/>
    </row>
    <row r="35" spans="1:13" s="3" customFormat="1" ht="27" customHeight="1" x14ac:dyDescent="0.3">
      <c r="A35" s="26">
        <v>2</v>
      </c>
      <c r="B35" s="47" t="s">
        <v>38</v>
      </c>
      <c r="C35" s="70"/>
      <c r="D35" s="66"/>
      <c r="E35" s="66"/>
      <c r="F35" s="27">
        <f t="shared" si="4"/>
        <v>0</v>
      </c>
      <c r="G35" s="67"/>
      <c r="H35" s="36" t="str">
        <f t="shared" si="5"/>
        <v/>
      </c>
      <c r="I35" s="67"/>
      <c r="J35" s="67"/>
      <c r="K35" s="36" t="str">
        <f t="shared" si="3"/>
        <v>0</v>
      </c>
      <c r="L35" s="28">
        <f t="shared" si="6"/>
        <v>0</v>
      </c>
      <c r="M35" s="68"/>
    </row>
    <row r="36" spans="1:13" s="3" customFormat="1" ht="27" customHeight="1" x14ac:dyDescent="0.3">
      <c r="A36" s="26">
        <v>2</v>
      </c>
      <c r="B36" s="47" t="s">
        <v>39</v>
      </c>
      <c r="C36" s="70"/>
      <c r="D36" s="66"/>
      <c r="E36" s="66"/>
      <c r="F36" s="27">
        <f t="shared" si="4"/>
        <v>0</v>
      </c>
      <c r="G36" s="67"/>
      <c r="H36" s="36" t="str">
        <f t="shared" si="5"/>
        <v/>
      </c>
      <c r="I36" s="67"/>
      <c r="J36" s="67"/>
      <c r="K36" s="36" t="str">
        <f t="shared" si="3"/>
        <v>0</v>
      </c>
      <c r="L36" s="28">
        <f t="shared" si="6"/>
        <v>0</v>
      </c>
      <c r="M36" s="68"/>
    </row>
    <row r="37" spans="1:13" s="3" customFormat="1" ht="27" customHeight="1" x14ac:dyDescent="0.3">
      <c r="A37" s="26">
        <v>2</v>
      </c>
      <c r="B37" s="47" t="s">
        <v>16</v>
      </c>
      <c r="C37" s="70"/>
      <c r="D37" s="66"/>
      <c r="E37" s="66"/>
      <c r="F37" s="27">
        <f t="shared" si="4"/>
        <v>0</v>
      </c>
      <c r="G37" s="67"/>
      <c r="H37" s="36" t="str">
        <f t="shared" si="5"/>
        <v/>
      </c>
      <c r="I37" s="67"/>
      <c r="J37" s="67"/>
      <c r="K37" s="36" t="str">
        <f t="shared" si="3"/>
        <v>0</v>
      </c>
      <c r="L37" s="28">
        <f t="shared" si="6"/>
        <v>0</v>
      </c>
      <c r="M37" s="68"/>
    </row>
    <row r="38" spans="1:13" s="3" customFormat="1" ht="27" customHeight="1" x14ac:dyDescent="0.3">
      <c r="A38" s="26">
        <v>2</v>
      </c>
      <c r="B38" s="47" t="s">
        <v>48</v>
      </c>
      <c r="C38" s="70"/>
      <c r="D38" s="66"/>
      <c r="E38" s="66"/>
      <c r="F38" s="27">
        <f t="shared" si="4"/>
        <v>0</v>
      </c>
      <c r="G38" s="67"/>
      <c r="H38" s="36" t="str">
        <f t="shared" si="5"/>
        <v/>
      </c>
      <c r="I38" s="67"/>
      <c r="J38" s="67"/>
      <c r="K38" s="36" t="str">
        <f t="shared" si="3"/>
        <v>0</v>
      </c>
      <c r="L38" s="28">
        <f t="shared" si="6"/>
        <v>0</v>
      </c>
      <c r="M38" s="68"/>
    </row>
    <row r="39" spans="1:13" s="3" customFormat="1" ht="27" customHeight="1" x14ac:dyDescent="0.3">
      <c r="A39" s="26">
        <v>2</v>
      </c>
      <c r="B39" s="47" t="s">
        <v>33</v>
      </c>
      <c r="C39" s="70"/>
      <c r="D39" s="66"/>
      <c r="E39" s="66"/>
      <c r="F39" s="27">
        <f t="shared" si="4"/>
        <v>0</v>
      </c>
      <c r="G39" s="67"/>
      <c r="H39" s="36" t="str">
        <f t="shared" si="5"/>
        <v/>
      </c>
      <c r="I39" s="67"/>
      <c r="J39" s="67"/>
      <c r="K39" s="36" t="str">
        <f t="shared" si="3"/>
        <v>0</v>
      </c>
      <c r="L39" s="28">
        <f t="shared" si="6"/>
        <v>0</v>
      </c>
      <c r="M39" s="68"/>
    </row>
    <row r="40" spans="1:13" s="3" customFormat="1" ht="27" customHeight="1" x14ac:dyDescent="0.3">
      <c r="A40" s="26">
        <v>2</v>
      </c>
      <c r="B40" s="43" t="s">
        <v>51</v>
      </c>
      <c r="C40" s="70"/>
      <c r="D40" s="66"/>
      <c r="E40" s="66"/>
      <c r="F40" s="27">
        <f>+C40*(D40+E40)</f>
        <v>0</v>
      </c>
      <c r="G40" s="67"/>
      <c r="H40" s="36" t="str">
        <f t="shared" si="5"/>
        <v/>
      </c>
      <c r="I40" s="67"/>
      <c r="J40" s="67"/>
      <c r="K40" s="36" t="str">
        <f t="shared" si="3"/>
        <v>0</v>
      </c>
      <c r="L40" s="28">
        <f t="shared" ref="L40:L45" si="7">IFERROR(G40+I40+J40+K40,0)</f>
        <v>0</v>
      </c>
      <c r="M40" s="68"/>
    </row>
    <row r="41" spans="1:13" s="3" customFormat="1" ht="27" customHeight="1" x14ac:dyDescent="0.3">
      <c r="A41" s="37">
        <v>2</v>
      </c>
      <c r="B41" s="46"/>
      <c r="C41" s="70"/>
      <c r="D41" s="66"/>
      <c r="E41" s="66"/>
      <c r="F41" s="27">
        <f t="shared" si="4"/>
        <v>0</v>
      </c>
      <c r="G41" s="67"/>
      <c r="H41" s="36" t="str">
        <f t="shared" si="5"/>
        <v/>
      </c>
      <c r="I41" s="67"/>
      <c r="J41" s="67"/>
      <c r="K41" s="36" t="str">
        <f t="shared" si="3"/>
        <v>0</v>
      </c>
      <c r="L41" s="28">
        <f t="shared" si="7"/>
        <v>0</v>
      </c>
      <c r="M41" s="68"/>
    </row>
    <row r="42" spans="1:13" s="3" customFormat="1" ht="27" customHeight="1" x14ac:dyDescent="0.3">
      <c r="A42" s="37">
        <v>2</v>
      </c>
      <c r="B42" s="72"/>
      <c r="C42" s="70"/>
      <c r="D42" s="66"/>
      <c r="E42" s="66"/>
      <c r="F42" s="27">
        <f t="shared" si="4"/>
        <v>0</v>
      </c>
      <c r="G42" s="67"/>
      <c r="H42" s="36" t="str">
        <f t="shared" si="5"/>
        <v/>
      </c>
      <c r="I42" s="67"/>
      <c r="J42" s="67"/>
      <c r="K42" s="36" t="str">
        <f t="shared" si="3"/>
        <v>0</v>
      </c>
      <c r="L42" s="28">
        <f t="shared" si="7"/>
        <v>0</v>
      </c>
      <c r="M42" s="68"/>
    </row>
    <row r="43" spans="1:13" s="3" customFormat="1" ht="27" customHeight="1" x14ac:dyDescent="0.3">
      <c r="A43" s="37">
        <v>2</v>
      </c>
      <c r="B43" s="72"/>
      <c r="C43" s="70"/>
      <c r="D43" s="66"/>
      <c r="E43" s="66"/>
      <c r="F43" s="27">
        <f t="shared" si="4"/>
        <v>0</v>
      </c>
      <c r="G43" s="67"/>
      <c r="H43" s="36" t="str">
        <f t="shared" si="5"/>
        <v/>
      </c>
      <c r="I43" s="67"/>
      <c r="J43" s="67"/>
      <c r="K43" s="36" t="str">
        <f t="shared" si="3"/>
        <v>0</v>
      </c>
      <c r="L43" s="28">
        <f t="shared" si="7"/>
        <v>0</v>
      </c>
      <c r="M43" s="68"/>
    </row>
    <row r="44" spans="1:13" s="3" customFormat="1" ht="27" customHeight="1" x14ac:dyDescent="0.3">
      <c r="A44" s="37">
        <v>2</v>
      </c>
      <c r="B44" s="72"/>
      <c r="C44" s="70"/>
      <c r="D44" s="66"/>
      <c r="E44" s="66"/>
      <c r="F44" s="27">
        <f t="shared" si="4"/>
        <v>0</v>
      </c>
      <c r="G44" s="67"/>
      <c r="H44" s="36" t="str">
        <f t="shared" si="5"/>
        <v/>
      </c>
      <c r="I44" s="67"/>
      <c r="J44" s="67"/>
      <c r="K44" s="36" t="str">
        <f t="shared" si="3"/>
        <v>0</v>
      </c>
      <c r="L44" s="28">
        <f t="shared" si="7"/>
        <v>0</v>
      </c>
      <c r="M44" s="68"/>
    </row>
    <row r="45" spans="1:13" s="3" customFormat="1" ht="27" customHeight="1" x14ac:dyDescent="0.3">
      <c r="A45" s="37">
        <v>2</v>
      </c>
      <c r="B45" s="72"/>
      <c r="C45" s="70"/>
      <c r="D45" s="66"/>
      <c r="E45" s="66"/>
      <c r="F45" s="27">
        <f t="shared" si="4"/>
        <v>0</v>
      </c>
      <c r="G45" s="67"/>
      <c r="H45" s="36" t="str">
        <f t="shared" si="5"/>
        <v/>
      </c>
      <c r="I45" s="67"/>
      <c r="J45" s="67"/>
      <c r="K45" s="36" t="str">
        <f t="shared" si="3"/>
        <v>0</v>
      </c>
      <c r="L45" s="28">
        <f t="shared" si="7"/>
        <v>0</v>
      </c>
      <c r="M45" s="68"/>
    </row>
    <row r="46" spans="1:13" s="3" customFormat="1" ht="27" customHeight="1" x14ac:dyDescent="0.3">
      <c r="A46" s="37">
        <v>2</v>
      </c>
      <c r="B46" s="72"/>
      <c r="C46" s="70"/>
      <c r="D46" s="66"/>
      <c r="E46" s="66"/>
      <c r="F46" s="27">
        <f t="shared" si="4"/>
        <v>0</v>
      </c>
      <c r="G46" s="67"/>
      <c r="H46" s="36" t="str">
        <f t="shared" si="5"/>
        <v/>
      </c>
      <c r="I46" s="67"/>
      <c r="J46" s="67"/>
      <c r="K46" s="36" t="str">
        <f t="shared" si="3"/>
        <v>0</v>
      </c>
      <c r="L46" s="28">
        <f t="shared" si="6"/>
        <v>0</v>
      </c>
      <c r="M46" s="68"/>
    </row>
    <row r="47" spans="1:13" s="3" customFormat="1" ht="27" customHeight="1" x14ac:dyDescent="0.3">
      <c r="A47" s="37">
        <v>2</v>
      </c>
      <c r="B47" s="72"/>
      <c r="C47" s="70"/>
      <c r="D47" s="66"/>
      <c r="E47" s="66"/>
      <c r="F47" s="27">
        <f t="shared" si="4"/>
        <v>0</v>
      </c>
      <c r="G47" s="67"/>
      <c r="H47" s="36" t="str">
        <f t="shared" si="5"/>
        <v/>
      </c>
      <c r="I47" s="67"/>
      <c r="J47" s="67"/>
      <c r="K47" s="36" t="str">
        <f t="shared" si="3"/>
        <v>0</v>
      </c>
      <c r="L47" s="28">
        <f t="shared" si="6"/>
        <v>0</v>
      </c>
      <c r="M47" s="68"/>
    </row>
    <row r="48" spans="1:13" s="59" customFormat="1" ht="27" customHeight="1" x14ac:dyDescent="0.3">
      <c r="A48" s="55">
        <v>3</v>
      </c>
      <c r="B48" s="42" t="s">
        <v>49</v>
      </c>
      <c r="C48" s="56">
        <f>SUM(C49:C58)</f>
        <v>0</v>
      </c>
      <c r="D48" s="56">
        <f>SUM(D49:D58)</f>
        <v>0</v>
      </c>
      <c r="E48" s="56">
        <f t="shared" ref="E48:K48" si="8">SUM(E49:E58)</f>
        <v>0</v>
      </c>
      <c r="F48" s="56">
        <f t="shared" si="8"/>
        <v>0</v>
      </c>
      <c r="G48" s="57">
        <f>SUM(G49:G58)</f>
        <v>0</v>
      </c>
      <c r="H48" s="57"/>
      <c r="I48" s="57">
        <f t="shared" si="8"/>
        <v>0</v>
      </c>
      <c r="J48" s="57">
        <f>SUM(J49:J58)</f>
        <v>0</v>
      </c>
      <c r="K48" s="57">
        <f t="shared" si="8"/>
        <v>0</v>
      </c>
      <c r="L48" s="57">
        <f>+K48+J48+I48+G48</f>
        <v>0</v>
      </c>
      <c r="M48" s="58"/>
    </row>
    <row r="49" spans="1:19" s="3" customFormat="1" ht="27" customHeight="1" x14ac:dyDescent="0.3">
      <c r="A49" s="26">
        <v>3</v>
      </c>
      <c r="B49" s="73"/>
      <c r="C49" s="70"/>
      <c r="D49" s="66"/>
      <c r="E49" s="66"/>
      <c r="F49" s="27">
        <f t="shared" si="4"/>
        <v>0</v>
      </c>
      <c r="G49" s="67"/>
      <c r="H49" s="36" t="str">
        <f t="shared" ref="H49:H58" si="9">IFERROR(G49/(D49*C49),"")</f>
        <v/>
      </c>
      <c r="I49" s="67"/>
      <c r="J49" s="67"/>
      <c r="K49" s="36" t="str">
        <f t="shared" si="3"/>
        <v>0</v>
      </c>
      <c r="L49" s="28">
        <f t="shared" ref="L49:L58" si="10">IFERROR(G49+I49+J49+K49,0)</f>
        <v>0</v>
      </c>
      <c r="M49" s="68"/>
    </row>
    <row r="50" spans="1:19" s="3" customFormat="1" ht="27" customHeight="1" x14ac:dyDescent="0.3">
      <c r="A50" s="26">
        <v>3</v>
      </c>
      <c r="B50" s="73"/>
      <c r="C50" s="70"/>
      <c r="D50" s="66"/>
      <c r="E50" s="66"/>
      <c r="F50" s="27">
        <f t="shared" si="4"/>
        <v>0</v>
      </c>
      <c r="G50" s="67"/>
      <c r="H50" s="36" t="str">
        <f t="shared" si="9"/>
        <v/>
      </c>
      <c r="I50" s="67"/>
      <c r="J50" s="67"/>
      <c r="K50" s="36" t="str">
        <f t="shared" si="3"/>
        <v>0</v>
      </c>
      <c r="L50" s="28">
        <f t="shared" si="10"/>
        <v>0</v>
      </c>
      <c r="M50" s="68"/>
    </row>
    <row r="51" spans="1:19" s="3" customFormat="1" ht="27" customHeight="1" x14ac:dyDescent="0.3">
      <c r="A51" s="26">
        <v>3</v>
      </c>
      <c r="B51" s="73"/>
      <c r="C51" s="70"/>
      <c r="D51" s="66"/>
      <c r="E51" s="66"/>
      <c r="F51" s="27">
        <f t="shared" si="4"/>
        <v>0</v>
      </c>
      <c r="G51" s="67"/>
      <c r="H51" s="36" t="str">
        <f t="shared" si="9"/>
        <v/>
      </c>
      <c r="I51" s="67"/>
      <c r="J51" s="67"/>
      <c r="K51" s="36" t="str">
        <f t="shared" si="3"/>
        <v>0</v>
      </c>
      <c r="L51" s="28">
        <f t="shared" si="10"/>
        <v>0</v>
      </c>
      <c r="M51" s="68"/>
    </row>
    <row r="52" spans="1:19" s="3" customFormat="1" ht="27" customHeight="1" x14ac:dyDescent="0.3">
      <c r="A52" s="26">
        <v>3</v>
      </c>
      <c r="B52" s="73"/>
      <c r="C52" s="70"/>
      <c r="D52" s="66"/>
      <c r="E52" s="66"/>
      <c r="F52" s="27">
        <f t="shared" si="4"/>
        <v>0</v>
      </c>
      <c r="G52" s="67"/>
      <c r="H52" s="36" t="str">
        <f t="shared" si="9"/>
        <v/>
      </c>
      <c r="I52" s="67"/>
      <c r="J52" s="67"/>
      <c r="K52" s="36" t="str">
        <f t="shared" si="3"/>
        <v>0</v>
      </c>
      <c r="L52" s="28">
        <f t="shared" si="10"/>
        <v>0</v>
      </c>
      <c r="M52" s="68"/>
    </row>
    <row r="53" spans="1:19" s="3" customFormat="1" ht="27" customHeight="1" x14ac:dyDescent="0.3">
      <c r="A53" s="26">
        <v>3</v>
      </c>
      <c r="B53" s="73"/>
      <c r="C53" s="70"/>
      <c r="D53" s="66"/>
      <c r="E53" s="66"/>
      <c r="F53" s="27">
        <f t="shared" si="4"/>
        <v>0</v>
      </c>
      <c r="G53" s="67"/>
      <c r="H53" s="36" t="str">
        <f t="shared" si="9"/>
        <v/>
      </c>
      <c r="I53" s="67"/>
      <c r="J53" s="67"/>
      <c r="K53" s="36" t="str">
        <f t="shared" si="3"/>
        <v>0</v>
      </c>
      <c r="L53" s="28">
        <f t="shared" si="10"/>
        <v>0</v>
      </c>
      <c r="M53" s="68"/>
    </row>
    <row r="54" spans="1:19" s="3" customFormat="1" ht="27" customHeight="1" x14ac:dyDescent="0.3">
      <c r="A54" s="26">
        <v>3</v>
      </c>
      <c r="B54" s="73"/>
      <c r="C54" s="70"/>
      <c r="D54" s="66"/>
      <c r="E54" s="66"/>
      <c r="F54" s="27">
        <f t="shared" si="4"/>
        <v>0</v>
      </c>
      <c r="G54" s="67"/>
      <c r="H54" s="36" t="str">
        <f t="shared" si="9"/>
        <v/>
      </c>
      <c r="I54" s="67"/>
      <c r="J54" s="67"/>
      <c r="K54" s="36" t="str">
        <f t="shared" si="3"/>
        <v>0</v>
      </c>
      <c r="L54" s="28">
        <f t="shared" si="10"/>
        <v>0</v>
      </c>
      <c r="M54" s="68"/>
    </row>
    <row r="55" spans="1:19" s="3" customFormat="1" ht="27" customHeight="1" x14ac:dyDescent="0.3">
      <c r="A55" s="26">
        <v>3</v>
      </c>
      <c r="B55" s="73"/>
      <c r="C55" s="70"/>
      <c r="D55" s="66"/>
      <c r="E55" s="66"/>
      <c r="F55" s="27">
        <f t="shared" si="4"/>
        <v>0</v>
      </c>
      <c r="G55" s="67"/>
      <c r="H55" s="36" t="str">
        <f t="shared" si="9"/>
        <v/>
      </c>
      <c r="I55" s="67"/>
      <c r="J55" s="67"/>
      <c r="K55" s="36" t="str">
        <f t="shared" si="3"/>
        <v>0</v>
      </c>
      <c r="L55" s="28">
        <f t="shared" si="10"/>
        <v>0</v>
      </c>
      <c r="M55" s="68"/>
    </row>
    <row r="56" spans="1:19" s="3" customFormat="1" ht="27" customHeight="1" x14ac:dyDescent="0.3">
      <c r="A56" s="26">
        <v>3</v>
      </c>
      <c r="B56" s="73"/>
      <c r="C56" s="70"/>
      <c r="D56" s="66"/>
      <c r="E56" s="66"/>
      <c r="F56" s="27">
        <f t="shared" si="4"/>
        <v>0</v>
      </c>
      <c r="G56" s="67"/>
      <c r="H56" s="36" t="str">
        <f t="shared" si="9"/>
        <v/>
      </c>
      <c r="I56" s="67"/>
      <c r="J56" s="67"/>
      <c r="K56" s="36" t="str">
        <f t="shared" si="3"/>
        <v>0</v>
      </c>
      <c r="L56" s="28">
        <f t="shared" si="10"/>
        <v>0</v>
      </c>
      <c r="M56" s="68"/>
    </row>
    <row r="57" spans="1:19" s="3" customFormat="1" ht="27" customHeight="1" x14ac:dyDescent="0.3">
      <c r="A57" s="26">
        <v>3</v>
      </c>
      <c r="B57" s="73"/>
      <c r="C57" s="70"/>
      <c r="D57" s="66"/>
      <c r="E57" s="66"/>
      <c r="F57" s="27">
        <f t="shared" si="4"/>
        <v>0</v>
      </c>
      <c r="G57" s="67"/>
      <c r="H57" s="36" t="str">
        <f t="shared" si="9"/>
        <v/>
      </c>
      <c r="I57" s="67"/>
      <c r="J57" s="67"/>
      <c r="K57" s="36" t="str">
        <f t="shared" si="3"/>
        <v>0</v>
      </c>
      <c r="L57" s="28">
        <f t="shared" si="10"/>
        <v>0</v>
      </c>
      <c r="M57" s="68"/>
    </row>
    <row r="58" spans="1:19" s="3" customFormat="1" ht="27" customHeight="1" thickBot="1" x14ac:dyDescent="0.35">
      <c r="A58" s="29">
        <v>3</v>
      </c>
      <c r="B58" s="73"/>
      <c r="C58" s="70"/>
      <c r="D58" s="66"/>
      <c r="E58" s="66"/>
      <c r="F58" s="27">
        <f t="shared" si="4"/>
        <v>0</v>
      </c>
      <c r="G58" s="67"/>
      <c r="H58" s="36" t="str">
        <f t="shared" si="9"/>
        <v/>
      </c>
      <c r="I58" s="67"/>
      <c r="J58" s="67"/>
      <c r="K58" s="36" t="str">
        <f t="shared" si="3"/>
        <v>0</v>
      </c>
      <c r="L58" s="28">
        <f t="shared" si="10"/>
        <v>0</v>
      </c>
      <c r="M58" s="68"/>
      <c r="P58" s="9"/>
      <c r="Q58" s="65"/>
      <c r="R58" s="65"/>
      <c r="S58" s="65"/>
    </row>
    <row r="59" spans="1:19" s="59" customFormat="1" ht="27" customHeight="1" thickTop="1" thickBot="1" x14ac:dyDescent="0.35">
      <c r="A59" s="60"/>
      <c r="B59" s="48" t="s">
        <v>5</v>
      </c>
      <c r="C59" s="61">
        <f>C9+C30+C48</f>
        <v>0</v>
      </c>
      <c r="D59" s="61">
        <f>D9+D30+D48</f>
        <v>0</v>
      </c>
      <c r="E59" s="61">
        <f>E9+E30+E48</f>
        <v>0</v>
      </c>
      <c r="F59" s="61">
        <f>F9+F30+F48</f>
        <v>0</v>
      </c>
      <c r="G59" s="62">
        <f>G9+G30+G48</f>
        <v>0</v>
      </c>
      <c r="H59" s="62"/>
      <c r="I59" s="62">
        <f>I9+I30+I48</f>
        <v>0</v>
      </c>
      <c r="J59" s="62">
        <f>J9+J30+J48</f>
        <v>0</v>
      </c>
      <c r="K59" s="62">
        <f>K9+K30+K48</f>
        <v>0</v>
      </c>
      <c r="L59" s="62">
        <f>L9+L30+L48</f>
        <v>0</v>
      </c>
      <c r="M59" s="63"/>
      <c r="P59" s="9"/>
      <c r="Q59" s="65"/>
      <c r="R59" s="65"/>
      <c r="S59" s="65"/>
    </row>
    <row r="60" spans="1:19" s="14" customFormat="1" ht="23.5" thickTop="1" x14ac:dyDescent="0.3">
      <c r="A60" s="13"/>
    </row>
  </sheetData>
  <sheetProtection algorithmName="SHA-512" hashValue="PoQAIKCPK3TNi+k5a1rRuWlon0r2MiRXGzAp6NSyS/phuqNhz7ClcYs/p7EJmir9UDqUII/ts2beCtXHgX1bpw==" saltValue="U/R1PJLaqUt486kKIvJzqQ==" spinCount="100000" sheet="1" objects="1" scenarios="1"/>
  <mergeCells count="15">
    <mergeCell ref="H5:I5"/>
    <mergeCell ref="K7:K8"/>
    <mergeCell ref="H7:H8"/>
    <mergeCell ref="B3:M3"/>
    <mergeCell ref="A2:M2"/>
    <mergeCell ref="M7:M8"/>
    <mergeCell ref="G7:G8"/>
    <mergeCell ref="I7:J7"/>
    <mergeCell ref="B6:M6"/>
    <mergeCell ref="F7:F8"/>
    <mergeCell ref="L7:L8"/>
    <mergeCell ref="B7:B8"/>
    <mergeCell ref="C7:C8"/>
    <mergeCell ref="D7:E7"/>
    <mergeCell ref="L5:M5"/>
  </mergeCells>
  <phoneticPr fontId="2" type="noConversion"/>
  <dataValidations count="2">
    <dataValidation type="whole" allowBlank="1" showInputMessage="1" showErrorMessage="1" sqref="G5">
      <formula1>0</formula1>
      <formula2>500</formula2>
    </dataValidation>
    <dataValidation type="textLength" allowBlank="1" showInputMessage="1" showErrorMessage="1" errorTitle="Longueur du numèro" error="le numéro doit comporter 8 caractères" promptTitle="Numéro 8 caractères" prompt="le numéro adhérent (Icom) doit comporter 8 caractères" sqref="C5">
      <formula1>8</formula1>
      <formula2>8</formula2>
    </dataValidation>
  </dataValidations>
  <printOptions horizontalCentered="1" verticalCentered="1"/>
  <pageMargins left="0.39370078740157483" right="0.19685039370078741" top="0.39370078740157483" bottom="0.39370078740157483" header="0.19685039370078741" footer="0.19685039370078741"/>
  <pageSetup paperSize="9" scale="32" orientation="portrait" r:id="rId1"/>
  <headerFooter alignWithMargins="0">
    <oddFooter>&amp;L&amp;"Times New Roman,Normal"&amp;12&amp;A&amp;R&amp;"Times New Roman,Normal"&amp;12&amp;F</oddFooter>
  </headerFooter>
  <drawing r:id="rId2"/>
  <extLst>
    <ext xmlns:x14="http://schemas.microsoft.com/office/spreadsheetml/2009/9/main" uri="{CCE6A557-97BC-4b89-ADB6-D9C93CAAB3DF}">
      <x14:dataValidations xmlns:xm="http://schemas.microsoft.com/office/excel/2006/main" count="3">
        <x14:dataValidation type="list" showInputMessage="1" showErrorMessage="1">
          <x14:formula1>
            <xm:f>Feuil1!$C$2:$C$6</xm:f>
          </x14:formula1>
          <xm:sqref>E5</xm:sqref>
        </x14:dataValidation>
        <x14:dataValidation type="list" allowBlank="1" showInputMessage="1" showErrorMessage="1">
          <x14:formula1>
            <xm:f>Feuil1!$B$2:$B$10</xm:f>
          </x14:formula1>
          <xm:sqref>F5</xm:sqref>
        </x14:dataValidation>
        <x14:dataValidation type="list" allowBlank="1" showInputMessage="1" showErrorMessage="1">
          <x14:formula1>
            <xm:f>Feuil1!$A$2:$A$4</xm:f>
          </x14:formula1>
          <xm:sqref>M31:M47 M10:M29 M49:M58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6" sqref="C6"/>
    </sheetView>
  </sheetViews>
  <sheetFormatPr baseColWidth="10" defaultRowHeight="13" x14ac:dyDescent="0.3"/>
  <sheetData>
    <row r="1" spans="1:3" x14ac:dyDescent="0.3">
      <c r="A1" s="34" t="s">
        <v>23</v>
      </c>
      <c r="B1" s="34" t="s">
        <v>24</v>
      </c>
      <c r="C1" s="34" t="s">
        <v>32</v>
      </c>
    </row>
    <row r="2" spans="1:3" x14ac:dyDescent="0.3">
      <c r="A2">
        <v>1</v>
      </c>
      <c r="B2" s="34" t="s">
        <v>17</v>
      </c>
      <c r="C2" s="34" t="s">
        <v>17</v>
      </c>
    </row>
    <row r="3" spans="1:3" x14ac:dyDescent="0.3">
      <c r="A3">
        <v>2</v>
      </c>
      <c r="B3" s="34" t="s">
        <v>25</v>
      </c>
      <c r="C3" s="34" t="s">
        <v>18</v>
      </c>
    </row>
    <row r="4" spans="1:3" x14ac:dyDescent="0.3">
      <c r="A4">
        <v>3</v>
      </c>
      <c r="B4" s="34" t="s">
        <v>26</v>
      </c>
      <c r="C4" s="34" t="s">
        <v>62</v>
      </c>
    </row>
    <row r="5" spans="1:3" x14ac:dyDescent="0.3">
      <c r="B5" s="34" t="s">
        <v>27</v>
      </c>
      <c r="C5" s="34" t="s">
        <v>19</v>
      </c>
    </row>
    <row r="6" spans="1:3" x14ac:dyDescent="0.3">
      <c r="B6" s="34" t="s">
        <v>28</v>
      </c>
      <c r="C6" t="s">
        <v>69</v>
      </c>
    </row>
    <row r="7" spans="1:3" x14ac:dyDescent="0.3">
      <c r="B7" s="34" t="s">
        <v>29</v>
      </c>
    </row>
    <row r="8" spans="1:3" x14ac:dyDescent="0.3">
      <c r="B8" s="34" t="s">
        <v>30</v>
      </c>
    </row>
    <row r="9" spans="1:3" x14ac:dyDescent="0.3">
      <c r="B9" s="34" t="s">
        <v>31</v>
      </c>
    </row>
    <row r="10" spans="1:3" x14ac:dyDescent="0.3">
      <c r="B10" s="34" t="s">
        <v>20</v>
      </c>
    </row>
    <row r="11" spans="1:3" x14ac:dyDescent="0.3">
      <c r="B11" s="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RECUEIL DES BESOINS 2023</vt:lpstr>
      <vt:lpstr>Feuil1</vt:lpstr>
      <vt:lpstr>'RECUEIL DES BESOINS 2023'!Zone_d_impression</vt:lpstr>
    </vt:vector>
  </TitlesOfParts>
  <Company>Uniformation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Saeed AZIZ</dc:creator>
  <cp:lastModifiedBy>marieaboujaoude@hotmail.com</cp:lastModifiedBy>
  <cp:lastPrinted>2022-10-12T14:42:15Z</cp:lastPrinted>
  <dcterms:created xsi:type="dcterms:W3CDTF">2002-10-10T08:57:28Z</dcterms:created>
  <dcterms:modified xsi:type="dcterms:W3CDTF">2022-10-20T14:55:37Z</dcterms:modified>
</cp:coreProperties>
</file>